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S:\0-会社HP\0-最新版20171114\編集用\news\"/>
    </mc:Choice>
  </mc:AlternateContent>
  <xr:revisionPtr revIDLastSave="0" documentId="13_ncr:1_{42739C31-25DC-4D68-96A6-F43C9FD47416}" xr6:coauthVersionLast="47" xr6:coauthVersionMax="47" xr10:uidLastSave="{00000000-0000-0000-0000-000000000000}"/>
  <bookViews>
    <workbookView xWindow="-120" yWindow="-120" windowWidth="29040" windowHeight="15990" xr2:uid="{9B9F689E-4EFC-45E4-9DCB-AF97391E0E33}"/>
  </bookViews>
  <sheets>
    <sheet name="請求書A（契約）" sheetId="3" r:id="rId1"/>
    <sheet name="請求書A（契約）入力例" sheetId="4" r:id="rId2"/>
  </sheets>
  <definedNames>
    <definedName name="_xlnm.Print_Area" localSheetId="0">'請求書A（契約）'!$A$1:$AY$48</definedName>
    <definedName name="_xlnm.Print_Area" localSheetId="1">'請求書A（契約）入力例'!$A$1:$AY$48</definedName>
    <definedName name="入力順" localSheetId="1">'請求書A（契約）入力例'!$AA$4,'請求書A（契約）入力例'!$AF$4,'請求書A（契約）入力例'!$AA$6,'請求書A（契約）入力例'!$AA$8,'請求書A（契約）入力例'!$AA$10,'請求書A（契約）入力例'!$AO$10,'請求書A（契約）入力例'!$AC$12,'請求書A（契約）入力例'!$P$14,'請求書A（契約）入力例'!$P$16,'請求書A（契約）入力例'!$P$20,'請求書A（契約）入力例'!$I$30,'請求書A（契約）入力例'!$T$30,'請求書A（契約）入力例'!$I$31,'請求書A（契約）入力例'!$T$31,'請求書A（契約）入力例'!$B$39,'請求書A（契約）入力例'!$F$39,'請求書A（契約）入力例'!$W$39,'請求書A（契約）入力例'!$AA$39,'請求書A（契約）入力例'!$AE$39,'請求書A（契約）入力例'!$AH$39,'請求書A（契約）入力例'!$B$40,'請求書A（契約）入力例'!$F$40,'請求書A（契約）入力例'!$W$40,'請求書A（契約）入力例'!$AA$40,'請求書A（契約）入力例'!$AE$40,'請求書A（契約）入力例'!$AH$40,'請求書A（契約）入力例'!$B$41,'請求書A（契約）入力例'!$F$41,'請求書A（契約）入力例'!$W$41,'請求書A（契約）入力例'!$AA$41,'請求書A（契約）入力例'!$AE$41,'請求書A（契約）入力例'!$AH$41,'請求書A（契約）入力例'!$AP$1</definedName>
    <definedName name="入力順">'請求書A（契約）'!$AA$4,'請求書A（契約）'!$AF$4,'請求書A（契約）'!$AA$6,'請求書A（契約）'!$AA$8,'請求書A（契約）'!$AA$10,'請求書A（契約）'!$AO$10,'請求書A（契約）'!$AC$12,'請求書A（契約）'!$P$14,'請求書A（契約）'!$P$16,'請求書A（契約）'!$P$20,'請求書A（契約）'!$I$30,'請求書A（契約）'!$T$30,'請求書A（契約）'!$I$31,'請求書A（契約）'!$T$31,'請求書A（契約）'!$B$39,'請求書A（契約）'!$F$39,'請求書A（契約）'!$W$39,'請求書A（契約）'!$AA$39,'請求書A（契約）'!$AE$39,'請求書A（契約）'!$AH$39,'請求書A（契約）'!$B$40,'請求書A（契約）'!$F$40,'請求書A（契約）'!$W$40,'請求書A（契約）'!$AA$40,'請求書A（契約）'!$AE$40,'請求書A（契約）'!$AH$40,'請求書A（契約）'!$B$41,'請求書A（契約）'!$F$41,'請求書A（契約）'!$W$41,'請求書A（契約）'!$AA$41,'請求書A（契約）'!$AE$41,'請求書A（契約）'!$AH$41,'請求書A（契約）'!$AP$1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40" i="3" l="1"/>
  <c r="AO30" i="3"/>
  <c r="AO31" i="3"/>
  <c r="I32" i="3"/>
  <c r="T32" i="3"/>
  <c r="AO32" i="3" l="1"/>
  <c r="AE46" i="4"/>
  <c r="AO46" i="4" s="1"/>
  <c r="AE45" i="4"/>
  <c r="AO45" i="4" s="1"/>
  <c r="AE44" i="4"/>
  <c r="AM41" i="4"/>
  <c r="AM39" i="4"/>
  <c r="T32" i="4"/>
  <c r="I32" i="4"/>
  <c r="AE47" i="4" l="1"/>
  <c r="AE30" i="4" s="1"/>
  <c r="AO30" i="4" s="1"/>
  <c r="AO44" i="4"/>
  <c r="AO47" i="4" s="1"/>
  <c r="G25" i="4" l="1"/>
  <c r="I33" i="4"/>
  <c r="T33" i="4" s="1"/>
  <c r="AE31" i="4"/>
  <c r="AG25" i="4"/>
  <c r="AE32" i="4" l="1"/>
  <c r="AO31" i="4"/>
  <c r="AO32" i="4" s="1"/>
  <c r="AM39" i="3"/>
  <c r="AE44" i="3" s="1"/>
  <c r="AM41" i="3" l="1"/>
  <c r="AE46" i="3" s="1"/>
  <c r="AE45" i="3"/>
  <c r="AE47" i="3" l="1"/>
  <c r="AO45" i="3"/>
  <c r="AE30" i="3" l="1"/>
  <c r="AO44" i="3"/>
  <c r="AO46" i="3"/>
  <c r="AO47" i="3" l="1"/>
  <c r="AE31" i="3" l="1"/>
  <c r="AE32" i="3" s="1"/>
  <c r="G25" i="3"/>
  <c r="I33" i="3"/>
  <c r="T33" i="3" s="1"/>
  <c r="AG25" i="3"/>
</calcChain>
</file>

<file path=xl/sharedStrings.xml><?xml version="1.0" encoding="utf-8"?>
<sst xmlns="http://schemas.openxmlformats.org/spreadsheetml/2006/main" count="189" uniqueCount="120">
  <si>
    <t>合計</t>
    <rPh sb="0" eb="2">
      <t>ゴウケイ</t>
    </rPh>
    <phoneticPr fontId="2"/>
  </si>
  <si>
    <t>西暦</t>
    <rPh sb="0" eb="2">
      <t>セイレキ</t>
    </rPh>
    <phoneticPr fontId="2"/>
  </si>
  <si>
    <t>日</t>
    <rPh sb="0" eb="1">
      <t>ニチ</t>
    </rPh>
    <phoneticPr fontId="2"/>
  </si>
  <si>
    <t>-</t>
    <phoneticPr fontId="2"/>
  </si>
  <si>
    <t>T</t>
    <phoneticPr fontId="2"/>
  </si>
  <si>
    <t>下記のとおり請求申し上げます。</t>
    <phoneticPr fontId="2"/>
  </si>
  <si>
    <t>請求金額</t>
    <rPh sb="0" eb="4">
      <t>セイキュウキンガク</t>
    </rPh>
    <phoneticPr fontId="1"/>
  </si>
  <si>
    <t>円</t>
    <rPh sb="0" eb="1">
      <t>エン</t>
    </rPh>
    <phoneticPr fontId="1"/>
  </si>
  <si>
    <t>（</t>
    <phoneticPr fontId="2"/>
  </si>
  <si>
    <t>内消費税</t>
    <rPh sb="0" eb="1">
      <t>ウチ</t>
    </rPh>
    <rPh sb="1" eb="4">
      <t>ショウヒゼイ</t>
    </rPh>
    <phoneticPr fontId="2"/>
  </si>
  <si>
    <t>円</t>
    <rPh sb="0" eb="1">
      <t>エン</t>
    </rPh>
    <phoneticPr fontId="2"/>
  </si>
  <si>
    <t>）</t>
    <phoneticPr fontId="2"/>
  </si>
  <si>
    <t>【請求金額内訳】</t>
    <phoneticPr fontId="2"/>
  </si>
  <si>
    <t>工種・品名</t>
    <rPh sb="0" eb="2">
      <t>コウシュ</t>
    </rPh>
    <rPh sb="3" eb="5">
      <t>ヒンメイ</t>
    </rPh>
    <phoneticPr fontId="2"/>
  </si>
  <si>
    <t>税率</t>
    <rPh sb="0" eb="2">
      <t>ゼイリツ</t>
    </rPh>
    <phoneticPr fontId="2"/>
  </si>
  <si>
    <t>数量</t>
    <rPh sb="0" eb="2">
      <t>スウリョウ</t>
    </rPh>
    <phoneticPr fontId="2"/>
  </si>
  <si>
    <t>単位</t>
    <rPh sb="0" eb="2">
      <t>タンイ</t>
    </rPh>
    <phoneticPr fontId="2"/>
  </si>
  <si>
    <t>金額</t>
    <rPh sb="0" eb="2">
      <t>キンガク</t>
    </rPh>
    <phoneticPr fontId="2"/>
  </si>
  <si>
    <t>10％対象</t>
    <rPh sb="3" eb="5">
      <t>タイショウ</t>
    </rPh>
    <phoneticPr fontId="2"/>
  </si>
  <si>
    <t>非課税</t>
    <rPh sb="0" eb="3">
      <t>ヒカゼイ</t>
    </rPh>
    <phoneticPr fontId="2"/>
  </si>
  <si>
    <t>消費税</t>
    <rPh sb="0" eb="3">
      <t>ショウヒゼイ</t>
    </rPh>
    <phoneticPr fontId="2"/>
  </si>
  <si>
    <t>8％(軽)対象</t>
    <rPh sb="3" eb="4">
      <t>ケイ</t>
    </rPh>
    <rPh sb="5" eb="7">
      <t>タイショウ</t>
    </rPh>
    <phoneticPr fontId="2"/>
  </si>
  <si>
    <t>税率毎集計</t>
    <rPh sb="0" eb="2">
      <t>ゼイリツ</t>
    </rPh>
    <rPh sb="2" eb="3">
      <t>マイ</t>
    </rPh>
    <rPh sb="3" eb="5">
      <t>シュウケイ</t>
    </rPh>
    <phoneticPr fontId="2"/>
  </si>
  <si>
    <t>税抜金額</t>
    <rPh sb="0" eb="1">
      <t>ゼイ</t>
    </rPh>
    <rPh sb="1" eb="2">
      <t>ヌ</t>
    </rPh>
    <rPh sb="2" eb="4">
      <t>キンガク</t>
    </rPh>
    <phoneticPr fontId="2"/>
  </si>
  <si>
    <t>No</t>
    <phoneticPr fontId="2"/>
  </si>
  <si>
    <t>株式会社 川嶋建設　御中</t>
    <rPh sb="0" eb="4">
      <t>カブシキガイシャ</t>
    </rPh>
    <rPh sb="5" eb="7">
      <t>カワシマ</t>
    </rPh>
    <rPh sb="7" eb="9">
      <t>ケンセツ</t>
    </rPh>
    <rPh sb="10" eb="12">
      <t>オンチュウ</t>
    </rPh>
    <phoneticPr fontId="2"/>
  </si>
  <si>
    <t>【契約金額内訳】</t>
    <rPh sb="1" eb="3">
      <t>ケイヤク</t>
    </rPh>
    <phoneticPr fontId="2"/>
  </si>
  <si>
    <t>本体価格</t>
    <rPh sb="0" eb="4">
      <t>ホンタイカカク</t>
    </rPh>
    <phoneticPr fontId="2"/>
  </si>
  <si>
    <t>契約金額</t>
    <rPh sb="0" eb="4">
      <t>ケイヤクキンガク</t>
    </rPh>
    <phoneticPr fontId="2"/>
  </si>
  <si>
    <t>契約残金額</t>
    <rPh sb="0" eb="5">
      <t>ケイヤクザンキンガク</t>
    </rPh>
    <phoneticPr fontId="2"/>
  </si>
  <si>
    <t>％</t>
    <phoneticPr fontId="2"/>
  </si>
  <si>
    <t>今回請求金額</t>
    <rPh sb="0" eb="2">
      <t>コンカイ</t>
    </rPh>
    <rPh sb="2" eb="4">
      <t>セイキュウ</t>
    </rPh>
    <rPh sb="4" eb="6">
      <t>キンガク</t>
    </rPh>
    <phoneticPr fontId="2"/>
  </si>
  <si>
    <t>単価</t>
    <rPh sb="0" eb="2">
      <t>タンカ</t>
    </rPh>
    <phoneticPr fontId="2"/>
  </si>
  <si>
    <t>10％</t>
  </si>
  <si>
    <t>式</t>
    <rPh sb="0" eb="1">
      <t>シキ</t>
    </rPh>
    <phoneticPr fontId="2"/>
  </si>
  <si>
    <t>本</t>
    <rPh sb="0" eb="1">
      <t>ホン</t>
    </rPh>
    <phoneticPr fontId="2"/>
  </si>
  <si>
    <t>台</t>
    <rPh sb="0" eb="1">
      <t>ダイ</t>
    </rPh>
    <phoneticPr fontId="2"/>
  </si>
  <si>
    <t>人</t>
    <rPh sb="0" eb="1">
      <t>ニン</t>
    </rPh>
    <phoneticPr fontId="2"/>
  </si>
  <si>
    <t>KWH</t>
  </si>
  <si>
    <t>個</t>
    <rPh sb="0" eb="1">
      <t>コ</t>
    </rPh>
    <phoneticPr fontId="2"/>
  </si>
  <si>
    <t>枚</t>
    <rPh sb="0" eb="1">
      <t>マイ</t>
    </rPh>
    <phoneticPr fontId="2"/>
  </si>
  <si>
    <t>ｾｯﾄ</t>
  </si>
  <si>
    <t>車</t>
    <rPh sb="0" eb="1">
      <t>シャ</t>
    </rPh>
    <phoneticPr fontId="2"/>
  </si>
  <si>
    <t>郵便番号</t>
    <rPh sb="0" eb="4">
      <t>ユウビンバンゴウ</t>
    </rPh>
    <phoneticPr fontId="2"/>
  </si>
  <si>
    <t>住　所</t>
    <rPh sb="0" eb="1">
      <t>ジュウ</t>
    </rPh>
    <rPh sb="2" eb="3">
      <t>ショ</t>
    </rPh>
    <phoneticPr fontId="2"/>
  </si>
  <si>
    <t>社　名</t>
    <rPh sb="0" eb="1">
      <t>ヤシロ</t>
    </rPh>
    <rPh sb="2" eb="3">
      <t>ナ</t>
    </rPh>
    <phoneticPr fontId="2"/>
  </si>
  <si>
    <t>TEL</t>
    <phoneticPr fontId="2"/>
  </si>
  <si>
    <t>FAX</t>
    <phoneticPr fontId="2"/>
  </si>
  <si>
    <t>インボイス登録番号</t>
    <rPh sb="5" eb="7">
      <t>トウロク</t>
    </rPh>
    <rPh sb="7" eb="9">
      <t>バンゴウ</t>
    </rPh>
    <phoneticPr fontId="1"/>
  </si>
  <si>
    <t>取引先コード</t>
    <rPh sb="0" eb="3">
      <t>トリヒキサキ</t>
    </rPh>
    <phoneticPr fontId="2"/>
  </si>
  <si>
    <t>工事名（または部課名）</t>
    <rPh sb="0" eb="3">
      <t>コウジメイ</t>
    </rPh>
    <rPh sb="7" eb="10">
      <t>ブカメイ</t>
    </rPh>
    <phoneticPr fontId="2"/>
  </si>
  <si>
    <t>請求書（指定様式A）</t>
    <rPh sb="0" eb="3">
      <t>セイキュウショ</t>
    </rPh>
    <rPh sb="4" eb="8">
      <t>シテイヨウシキ</t>
    </rPh>
    <phoneticPr fontId="2"/>
  </si>
  <si>
    <t>・消費税の端数処理：切り捨て</t>
    <rPh sb="1" eb="4">
      <t>ショウヒゼイ</t>
    </rPh>
    <rPh sb="5" eb="7">
      <t>ハスウ</t>
    </rPh>
    <rPh sb="7" eb="9">
      <t>ショリ</t>
    </rPh>
    <rPh sb="10" eb="11">
      <t>キ</t>
    </rPh>
    <rPh sb="12" eb="13">
      <t>ス</t>
    </rPh>
    <phoneticPr fontId="2"/>
  </si>
  <si>
    <t>8％(軽)</t>
  </si>
  <si>
    <t>ｍ</t>
  </si>
  <si>
    <t>㎡</t>
  </si>
  <si>
    <t>非課税</t>
    <rPh sb="0" eb="1">
      <t>ヒ</t>
    </rPh>
    <rPh sb="1" eb="3">
      <t>カゼイ</t>
    </rPh>
    <phoneticPr fontId="2"/>
  </si>
  <si>
    <t>㎥</t>
  </si>
  <si>
    <t>ｇ</t>
  </si>
  <si>
    <t>㎏</t>
  </si>
  <si>
    <t>ｔ</t>
  </si>
  <si>
    <t>ｈ</t>
  </si>
  <si>
    <t>％</t>
  </si>
  <si>
    <t>BC1-</t>
    <phoneticPr fontId="2"/>
  </si>
  <si>
    <t>※川嶋建設使用欄</t>
    <rPh sb="1" eb="3">
      <t>カワシマ</t>
    </rPh>
    <rPh sb="3" eb="5">
      <t>ケンセツ</t>
    </rPh>
    <rPh sb="5" eb="7">
      <t>シヨウ</t>
    </rPh>
    <rPh sb="7" eb="8">
      <t>ラン</t>
    </rPh>
    <phoneticPr fontId="2"/>
  </si>
  <si>
    <t>※</t>
    <phoneticPr fontId="2"/>
  </si>
  <si>
    <t>出来高累計額
（税抜）</t>
    <phoneticPr fontId="2"/>
  </si>
  <si>
    <t>川嶋建設
現場担当者氏名</t>
    <rPh sb="0" eb="4">
      <t>カワシマケンセツ</t>
    </rPh>
    <rPh sb="5" eb="10">
      <t>ゲンバタントウシャ</t>
    </rPh>
    <rPh sb="10" eb="12">
      <t>シメイ</t>
    </rPh>
    <phoneticPr fontId="2"/>
  </si>
  <si>
    <t>注文番号</t>
    <rPh sb="0" eb="2">
      <t>チュウモン</t>
    </rPh>
    <rPh sb="2" eb="4">
      <t>バンゴウ</t>
    </rPh>
    <phoneticPr fontId="2"/>
  </si>
  <si>
    <t>BC2-</t>
    <phoneticPr fontId="2"/>
  </si>
  <si>
    <t>前回迄請求累計額</t>
    <rPh sb="0" eb="2">
      <t>ゼンカイ</t>
    </rPh>
    <rPh sb="2" eb="3">
      <t>マデ</t>
    </rPh>
    <rPh sb="3" eb="5">
      <t>セイキュウ</t>
    </rPh>
    <rPh sb="5" eb="7">
      <t>ルイケイ</t>
    </rPh>
    <rPh sb="7" eb="8">
      <t>ガク</t>
    </rPh>
    <phoneticPr fontId="2"/>
  </si>
  <si>
    <t>兵庫県〇〇市〇〇町〇番〇号</t>
    <rPh sb="0" eb="3">
      <t>ヒョウゴケン</t>
    </rPh>
    <rPh sb="5" eb="6">
      <t>シ</t>
    </rPh>
    <rPh sb="8" eb="9">
      <t>チョウ</t>
    </rPh>
    <rPh sb="10" eb="11">
      <t>バン</t>
    </rPh>
    <rPh sb="12" eb="13">
      <t>ゴウ</t>
    </rPh>
    <phoneticPr fontId="2"/>
  </si>
  <si>
    <t>〇〇〇〇株式会社</t>
    <rPh sb="4" eb="8">
      <t>カブシキガイシャ</t>
    </rPh>
    <phoneticPr fontId="2"/>
  </si>
  <si>
    <t>0796-12-3456</t>
    <phoneticPr fontId="2"/>
  </si>
  <si>
    <t>0796-12-3457</t>
    <phoneticPr fontId="2"/>
  </si>
  <si>
    <t>〇〇〇〇〇〇〇〇整備工事</t>
    <rPh sb="8" eb="12">
      <t>セイビコウジ</t>
    </rPh>
    <phoneticPr fontId="2"/>
  </si>
  <si>
    <t>の色付部分に入力してください。</t>
    <rPh sb="1" eb="3">
      <t>イロツ</t>
    </rPh>
    <rPh sb="3" eb="5">
      <t>ブブン</t>
    </rPh>
    <rPh sb="6" eb="8">
      <t>ニュウリョク</t>
    </rPh>
    <phoneticPr fontId="2"/>
  </si>
  <si>
    <t>川嶋　太郎</t>
    <rPh sb="0" eb="2">
      <t>カワシマ</t>
    </rPh>
    <rPh sb="3" eb="5">
      <t>タロウ</t>
    </rPh>
    <phoneticPr fontId="2"/>
  </si>
  <si>
    <t>1234</t>
    <phoneticPr fontId="2"/>
  </si>
  <si>
    <t>・</t>
    <phoneticPr fontId="2"/>
  </si>
  <si>
    <t>式</t>
    <phoneticPr fontId="2"/>
  </si>
  <si>
    <t>ｍ</t>
    <phoneticPr fontId="2"/>
  </si>
  <si>
    <t>ｍ2</t>
    <phoneticPr fontId="2"/>
  </si>
  <si>
    <t>ｍ3</t>
    <phoneticPr fontId="2"/>
  </si>
  <si>
    <t>ｇ</t>
    <phoneticPr fontId="2"/>
  </si>
  <si>
    <t>kg</t>
    <phoneticPr fontId="2"/>
  </si>
  <si>
    <t>ｔ</t>
    <phoneticPr fontId="2"/>
  </si>
  <si>
    <t>ｈ</t>
    <phoneticPr fontId="2"/>
  </si>
  <si>
    <t>日</t>
    <phoneticPr fontId="2"/>
  </si>
  <si>
    <t>本</t>
    <phoneticPr fontId="2"/>
  </si>
  <si>
    <t>台</t>
    <phoneticPr fontId="2"/>
  </si>
  <si>
    <t>人</t>
    <phoneticPr fontId="2"/>
  </si>
  <si>
    <t>KWH</t>
    <phoneticPr fontId="2"/>
  </si>
  <si>
    <t>個</t>
    <phoneticPr fontId="2"/>
  </si>
  <si>
    <t>枚</t>
    <phoneticPr fontId="2"/>
  </si>
  <si>
    <t>箇所</t>
    <phoneticPr fontId="2"/>
  </si>
  <si>
    <t>袋</t>
    <phoneticPr fontId="2"/>
  </si>
  <si>
    <t>回</t>
    <phoneticPr fontId="2"/>
  </si>
  <si>
    <t>車</t>
    <phoneticPr fontId="2"/>
  </si>
  <si>
    <t>組</t>
    <phoneticPr fontId="2"/>
  </si>
  <si>
    <t>基</t>
    <phoneticPr fontId="2"/>
  </si>
  <si>
    <t>束</t>
    <phoneticPr fontId="2"/>
  </si>
  <si>
    <t>丁</t>
    <phoneticPr fontId="2"/>
  </si>
  <si>
    <t>箱</t>
    <phoneticPr fontId="2"/>
  </si>
  <si>
    <t>ℓ</t>
    <phoneticPr fontId="2"/>
  </si>
  <si>
    <t>面</t>
  </si>
  <si>
    <t>km</t>
    <phoneticPr fontId="2"/>
  </si>
  <si>
    <t>冊</t>
    <phoneticPr fontId="2"/>
  </si>
  <si>
    <t>ヶ月</t>
    <phoneticPr fontId="2"/>
  </si>
  <si>
    <t>坪</t>
    <phoneticPr fontId="2"/>
  </si>
  <si>
    <t>式</t>
  </si>
  <si>
    <t>当月出来高</t>
    <rPh sb="0" eb="2">
      <t>トウゲツ</t>
    </rPh>
    <rPh sb="2" eb="5">
      <t>デキダカ</t>
    </rPh>
    <phoneticPr fontId="2"/>
  </si>
  <si>
    <t>缶</t>
    <rPh sb="0" eb="1">
      <t>カン</t>
    </rPh>
    <phoneticPr fontId="2"/>
  </si>
  <si>
    <t>ご提出はBillOne上でのアップロードをお願いいたします</t>
    <rPh sb="1" eb="3">
      <t>テイシュツ</t>
    </rPh>
    <rPh sb="11" eb="12">
      <t>ウエ</t>
    </rPh>
    <rPh sb="22" eb="23">
      <t>ネガ</t>
    </rPh>
    <phoneticPr fontId="2"/>
  </si>
  <si>
    <r>
      <t>【本請求書の作成について】
・現場ごとの処理になりますので、１現場ごとに請求書の作成をお願いいたします。
・請求書の電子データはPDFファイルでアップロードしてください。
・請求書は1請求書につき1つのPDFファイルとしてください。
・請求書のPDFをアップロードする際、パスワード設定はしないでください。
・請求書以外の添付資料は該当請求書の「関連ファイル」へアップロードをお願いいたします。
・作成にあたってご不明な点等ございましたら、下記の担当部署までご連絡ください。
　プロテックセンター　工務課（tel：0796-29-5123）
　アスリック（tel：0796-52-6006）
　本社　総務課（tel：0796-22-4321）
【締め日、必着日について】
・</t>
    </r>
    <r>
      <rPr>
        <b/>
        <sz val="12"/>
        <color theme="1"/>
        <rFont val="游ゴシック"/>
        <family val="3"/>
        <charset val="128"/>
        <scheme val="minor"/>
      </rPr>
      <t>締め日：毎月25日締め</t>
    </r>
    <r>
      <rPr>
        <sz val="12"/>
        <color theme="1"/>
        <rFont val="游ゴシック"/>
        <family val="3"/>
        <charset val="128"/>
        <scheme val="minor"/>
      </rPr>
      <t>、　</t>
    </r>
    <r>
      <rPr>
        <b/>
        <sz val="12"/>
        <color theme="1"/>
        <rFont val="游ゴシック"/>
        <family val="3"/>
        <charset val="128"/>
        <scheme val="minor"/>
      </rPr>
      <t>必着日：毎月月末</t>
    </r>
    <r>
      <rPr>
        <sz val="12"/>
        <color theme="1"/>
        <rFont val="游ゴシック"/>
        <family val="3"/>
        <charset val="128"/>
        <scheme val="minor"/>
      </rPr>
      <t xml:space="preserve">までにBillOneシステムへのご提出をお願いいたします。
・必着日より遅れて受領した請求書につきましては、お支払いが遅れる可能性がございます。
</t>
    </r>
    <rPh sb="1" eb="2">
      <t>ホン</t>
    </rPh>
    <rPh sb="2" eb="5">
      <t>セイキュウショ</t>
    </rPh>
    <rPh sb="15" eb="17">
      <t>ゲンバ</t>
    </rPh>
    <rPh sb="20" eb="22">
      <t>ショリ</t>
    </rPh>
    <rPh sb="199" eb="201">
      <t>サクセイ</t>
    </rPh>
    <rPh sb="249" eb="252">
      <t>コウムカ</t>
    </rPh>
    <rPh sb="297" eb="299">
      <t>ホンシャ</t>
    </rPh>
    <rPh sb="300" eb="303">
      <t>ソウムカ</t>
    </rPh>
    <rPh sb="338" eb="339">
      <t>シ</t>
    </rPh>
    <rPh sb="340" eb="341">
      <t>ビ</t>
    </rPh>
    <rPh sb="342" eb="344">
      <t>マイツキ</t>
    </rPh>
    <rPh sb="346" eb="347">
      <t>ニチ</t>
    </rPh>
    <rPh sb="347" eb="348">
      <t>シ</t>
    </rPh>
    <rPh sb="351" eb="354">
      <t>ヒッチャクビ</t>
    </rPh>
    <rPh sb="355" eb="357">
      <t>マイツキ</t>
    </rPh>
    <rPh sb="357" eb="359">
      <t>ゲツマツ</t>
    </rPh>
    <rPh sb="376" eb="378">
      <t>テイシュツ</t>
    </rPh>
    <rPh sb="380" eb="381">
      <t>ネガ</t>
    </rPh>
    <rPh sb="390" eb="393">
      <t>ヒッチャクビ</t>
    </rPh>
    <rPh sb="395" eb="396">
      <t>オク</t>
    </rPh>
    <rPh sb="398" eb="400">
      <t>ジュリョウ</t>
    </rPh>
    <rPh sb="402" eb="405">
      <t>セイキュウショ</t>
    </rPh>
    <rPh sb="414" eb="416">
      <t>シハラ</t>
    </rPh>
    <rPh sb="418" eb="419">
      <t>オク</t>
    </rPh>
    <rPh sb="421" eb="424">
      <t>カノウセイ</t>
    </rPh>
    <phoneticPr fontId="2"/>
  </si>
  <si>
    <r>
      <t>【本請求書の作成について】
・現場ごとの処理になりますので、１現場ごとに請求書の作成をお願いいたします。
・請求書の電子データはPDFファイルでアップロードしてください。
・請求書は1請求書につき1つのPDFファイルとしてください。
・請求書のPDFをアップロードする際、パスワード設定はしないでください。
・請求書以外の添付資料は該当請求書の「関連ファイル」へアップロードをお願いいたします。
・作成にあたってご不明な点等ございましたら、下記の担当部署までご連絡ください。
　プロテックセンター　工務課（tel：0796-29-5123）
　アスリック（tel：0796-52-6006）
　本社　総務課（tel：0796-22-4321）
【締め日、必着日について】
・</t>
    </r>
    <r>
      <rPr>
        <b/>
        <sz val="12"/>
        <color theme="1"/>
        <rFont val="游ゴシック"/>
        <family val="3"/>
        <charset val="128"/>
        <scheme val="minor"/>
      </rPr>
      <t>締め日：毎月25日締め、　必着日：毎月月末</t>
    </r>
    <r>
      <rPr>
        <sz val="12"/>
        <color theme="1"/>
        <rFont val="游ゴシック"/>
        <family val="3"/>
        <charset val="128"/>
        <scheme val="minor"/>
      </rPr>
      <t>までにBillOneシステムへのご提出をお願いいたします。
・必着日より遅れて受領した請求書につきましては、お支払いが遅れる可能性がございます。</t>
    </r>
    <phoneticPr fontId="2"/>
  </si>
  <si>
    <t>月/日</t>
    <rPh sb="0" eb="1">
      <t>ツキ</t>
    </rPh>
    <rPh sb="2" eb="3">
      <t>ヒ</t>
    </rPh>
    <phoneticPr fontId="2"/>
  </si>
  <si>
    <t>請求年月日</t>
    <rPh sb="0" eb="2">
      <t>セイキュウ</t>
    </rPh>
    <rPh sb="2" eb="5">
      <t>ネンガッピ</t>
    </rPh>
    <phoneticPr fontId="2"/>
  </si>
  <si>
    <t>鋼材リース</t>
    <rPh sb="0" eb="2">
      <t>コウザイ</t>
    </rPh>
    <phoneticPr fontId="2"/>
  </si>
  <si>
    <t>・1円未満の端数処理：切り捨て</t>
    <rPh sb="2" eb="5">
      <t>エンミマン</t>
    </rPh>
    <rPh sb="6" eb="10">
      <t>ハスウショリ</t>
    </rPh>
    <rPh sb="11" eb="12">
      <t>キ</t>
    </rPh>
    <rPh sb="13" eb="14">
      <t>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</si>
</sst>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0_ "/>
    <numFmt numFmtId="178" formatCode="#,##0_ ;[Red]\-#,##0\ ;;@"/>
    <numFmt numFmtId="179" formatCode="0.0_ "/>
    <numFmt numFmtId="180" formatCode="[DBNum3]0"/>
    <numFmt numFmtId="181" formatCode="##,#00_ ;[Red]\-##,#00\ "/>
    <numFmt numFmtId="182" formatCode="m/d;@"/>
    <numFmt numFmtId="183" formatCode="#,##0.0;[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sz val="9"/>
      <color theme="1"/>
      <name val="ＭＳ Ｐゴシック"/>
      <family val="3"/>
      <charset val="128"/>
    </font>
    <font>
      <sz val="10"/>
      <color theme="1"/>
      <name val="ＭＳ Ｐゴシック"/>
      <family val="3"/>
      <charset val="128"/>
    </font>
    <font>
      <sz val="8"/>
      <color theme="1"/>
      <name val="ＭＳ Ｐゴシック"/>
      <family val="3"/>
      <charset val="128"/>
    </font>
    <font>
      <b/>
      <sz val="12"/>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6"/>
      <color rgb="FFFF0000"/>
      <name val="游ゴシック"/>
      <family val="2"/>
      <charset val="128"/>
      <scheme val="minor"/>
    </font>
    <font>
      <sz val="11"/>
      <color theme="1"/>
      <name val="ＭＳ Ｐゴシック"/>
      <family val="3"/>
      <charset val="128"/>
    </font>
  </fonts>
  <fills count="3">
    <fill>
      <patternFill patternType="none"/>
    </fill>
    <fill>
      <patternFill patternType="gray125"/>
    </fill>
    <fill>
      <patternFill patternType="solid">
        <fgColor theme="5" tint="0.59999389629810485"/>
        <bgColor indexed="64"/>
      </patternFill>
    </fill>
  </fills>
  <borders count="33">
    <border>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style="hair">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thin">
        <color auto="1"/>
      </left>
      <right style="hair">
        <color auto="1"/>
      </right>
      <top style="thin">
        <color auto="1"/>
      </top>
      <bottom style="thin">
        <color auto="1"/>
      </bottom>
      <diagonal/>
    </border>
    <border>
      <left style="thin">
        <color auto="1"/>
      </left>
      <right style="thin">
        <color auto="1"/>
      </right>
      <top/>
      <bottom style="hair">
        <color auto="1"/>
      </bottom>
      <diagonal/>
    </border>
    <border>
      <left style="hair">
        <color auto="1"/>
      </left>
      <right/>
      <top style="thin">
        <color auto="1"/>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top/>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theme="2" tint="-0.249977111117893"/>
      </left>
      <right style="thin">
        <color theme="2" tint="-0.249977111117893"/>
      </right>
      <top style="thin">
        <color theme="2" tint="-0.249977111117893"/>
      </top>
      <bottom style="hair">
        <color theme="2" tint="-0.249977111117893"/>
      </bottom>
      <diagonal/>
    </border>
    <border>
      <left style="thin">
        <color theme="2" tint="-0.249977111117893"/>
      </left>
      <right style="thin">
        <color theme="2" tint="-0.249977111117893"/>
      </right>
      <top style="hair">
        <color theme="2" tint="-0.249977111117893"/>
      </top>
      <bottom style="hair">
        <color theme="2" tint="-0.249977111117893"/>
      </bottom>
      <diagonal/>
    </border>
    <border>
      <left style="thin">
        <color theme="2" tint="-0.249977111117893"/>
      </left>
      <right style="thin">
        <color theme="2" tint="-0.249977111117893"/>
      </right>
      <top style="hair">
        <color theme="2" tint="-0.249977111117893"/>
      </top>
      <bottom style="thin">
        <color theme="2" tint="-0.249977111117893"/>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5"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distributed" vertical="center"/>
    </xf>
    <xf numFmtId="0" fontId="3" fillId="0" borderId="0" xfId="0" applyFont="1" applyAlignment="1">
      <alignment vertical="center" wrapText="1"/>
    </xf>
    <xf numFmtId="0" fontId="3" fillId="0" borderId="0" xfId="0" applyFont="1" applyAlignment="1">
      <alignment vertical="center" shrinkToFit="1"/>
    </xf>
    <xf numFmtId="0" fontId="7" fillId="0" borderId="0" xfId="0" applyFont="1">
      <alignment vertical="center"/>
    </xf>
    <xf numFmtId="0" fontId="7" fillId="0" borderId="0" xfId="0" applyFont="1" applyAlignment="1">
      <alignment vertical="center" shrinkToFit="1"/>
    </xf>
    <xf numFmtId="0" fontId="3" fillId="0" borderId="7" xfId="0" applyFont="1" applyBorder="1" applyAlignment="1">
      <alignment horizontal="center" vertical="center"/>
    </xf>
    <xf numFmtId="0" fontId="3" fillId="0" borderId="19" xfId="0" applyFont="1" applyBorder="1">
      <alignment vertical="center"/>
    </xf>
    <xf numFmtId="0" fontId="3" fillId="0" borderId="11" xfId="0" applyFont="1" applyBorder="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12" xfId="0" applyFont="1" applyBorder="1">
      <alignment vertical="center"/>
    </xf>
    <xf numFmtId="0" fontId="6" fillId="0" borderId="3" xfId="0" applyFont="1" applyBorder="1" applyAlignment="1">
      <alignment vertical="center" wrapText="1"/>
    </xf>
    <xf numFmtId="0" fontId="11" fillId="0" borderId="0" xfId="0" applyFont="1">
      <alignment vertical="center"/>
    </xf>
    <xf numFmtId="0" fontId="7" fillId="0" borderId="6" xfId="0" applyFont="1" applyBorder="1">
      <alignment vertical="center"/>
    </xf>
    <xf numFmtId="181" fontId="4" fillId="0" borderId="0" xfId="0" quotePrefix="1" applyNumberFormat="1" applyFont="1" applyAlignment="1">
      <alignment vertical="center" wrapText="1"/>
    </xf>
    <xf numFmtId="181" fontId="4" fillId="0" borderId="26" xfId="0" quotePrefix="1" applyNumberFormat="1" applyFont="1" applyBorder="1" applyAlignment="1">
      <alignment vertical="center" wrapText="1"/>
    </xf>
    <xf numFmtId="0" fontId="3" fillId="2" borderId="0" xfId="0" applyFont="1" applyFill="1" applyAlignment="1">
      <alignment vertical="center" wrapText="1"/>
    </xf>
    <xf numFmtId="0" fontId="3" fillId="0" borderId="6" xfId="0" applyFont="1" applyBorder="1">
      <alignment vertical="center"/>
    </xf>
    <xf numFmtId="0" fontId="3" fillId="0" borderId="9"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13" xfId="0" applyFont="1" applyBorder="1" applyAlignment="1">
      <alignment horizontal="center"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14" fillId="0" borderId="0" xfId="0" applyFont="1">
      <alignment vertical="center"/>
    </xf>
    <xf numFmtId="14" fontId="10" fillId="0" borderId="6" xfId="0" applyNumberFormat="1" applyFont="1" applyBorder="1">
      <alignment vertical="center"/>
    </xf>
    <xf numFmtId="14" fontId="8" fillId="0" borderId="6" xfId="0" applyNumberFormat="1" applyFont="1" applyBorder="1">
      <alignment vertical="center"/>
    </xf>
    <xf numFmtId="14" fontId="10" fillId="0" borderId="0" xfId="0" applyNumberFormat="1" applyFont="1">
      <alignment vertical="center"/>
    </xf>
    <xf numFmtId="14" fontId="8" fillId="0" borderId="0" xfId="0" applyNumberFormat="1" applyFont="1">
      <alignment vertical="center"/>
    </xf>
    <xf numFmtId="0" fontId="15" fillId="0" borderId="0" xfId="0" applyFont="1">
      <alignment vertical="center"/>
    </xf>
    <xf numFmtId="0" fontId="9" fillId="0" borderId="7" xfId="0" applyFont="1" applyBorder="1" applyAlignment="1" applyProtection="1">
      <alignment horizontal="center" vertical="center" wrapText="1"/>
      <protection locked="0"/>
    </xf>
    <xf numFmtId="2" fontId="9" fillId="0" borderId="7" xfId="0" applyNumberFormat="1"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183" fontId="16" fillId="0" borderId="7" xfId="1" applyNumberFormat="1" applyFont="1" applyFill="1" applyBorder="1" applyAlignment="1" applyProtection="1">
      <alignment horizontal="right" vertical="center" indent="1"/>
      <protection locked="0"/>
    </xf>
    <xf numFmtId="182" fontId="9" fillId="0" borderId="7" xfId="0" applyNumberFormat="1" applyFont="1" applyBorder="1" applyAlignment="1" applyProtection="1">
      <alignment horizontal="center" vertical="center" wrapText="1"/>
      <protection locked="0"/>
    </xf>
    <xf numFmtId="0" fontId="8" fillId="0" borderId="3" xfId="0" applyFont="1" applyBorder="1" applyAlignment="1" applyProtection="1">
      <alignment vertical="center" wrapText="1"/>
      <protection locked="0"/>
    </xf>
    <xf numFmtId="0" fontId="8" fillId="0" borderId="4"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3" fillId="0" borderId="7" xfId="0" applyFont="1" applyBorder="1" applyAlignment="1">
      <alignment horizontal="center" vertical="center"/>
    </xf>
    <xf numFmtId="176" fontId="4" fillId="0" borderId="15" xfId="0" applyNumberFormat="1" applyFont="1" applyBorder="1" applyAlignment="1">
      <alignment horizontal="right" vertical="center" indent="1"/>
    </xf>
    <xf numFmtId="176" fontId="4" fillId="0" borderId="16" xfId="0" applyNumberFormat="1" applyFont="1" applyBorder="1" applyAlignment="1">
      <alignment horizontal="right" vertical="center" indent="1"/>
    </xf>
    <xf numFmtId="176" fontId="4" fillId="0" borderId="17" xfId="0" applyNumberFormat="1" applyFont="1" applyBorder="1" applyAlignment="1">
      <alignment horizontal="right" vertical="center" indent="1"/>
    </xf>
    <xf numFmtId="179" fontId="3" fillId="0" borderId="7" xfId="0" applyNumberFormat="1" applyFont="1" applyBorder="1" applyAlignment="1">
      <alignment horizontal="right" vertical="center"/>
    </xf>
    <xf numFmtId="179" fontId="3" fillId="0" borderId="3" xfId="0" applyNumberFormat="1" applyFont="1" applyBorder="1" applyAlignment="1">
      <alignment horizontal="right" vertical="center"/>
    </xf>
    <xf numFmtId="0" fontId="3" fillId="0" borderId="2" xfId="0" applyFont="1" applyBorder="1" applyAlignment="1">
      <alignment horizontal="center" vertical="center"/>
    </xf>
    <xf numFmtId="178" fontId="4" fillId="0" borderId="15" xfId="1" applyNumberFormat="1" applyFont="1" applyFill="1" applyBorder="1" applyAlignment="1" applyProtection="1">
      <alignment horizontal="right" vertical="center" indent="1"/>
    </xf>
    <xf numFmtId="178" fontId="4" fillId="0" borderId="16" xfId="1" applyNumberFormat="1" applyFont="1" applyFill="1" applyBorder="1" applyAlignment="1" applyProtection="1">
      <alignment horizontal="right" vertical="center" indent="1"/>
    </xf>
    <xf numFmtId="178" fontId="4" fillId="0" borderId="17" xfId="1" applyNumberFormat="1" applyFont="1" applyFill="1" applyBorder="1" applyAlignment="1" applyProtection="1">
      <alignment horizontal="right" vertical="center" indent="1"/>
    </xf>
    <xf numFmtId="38" fontId="4" fillId="0" borderId="15" xfId="0" applyNumberFormat="1" applyFont="1" applyBorder="1" applyAlignment="1">
      <alignment horizontal="right" vertical="center" indent="1"/>
    </xf>
    <xf numFmtId="38" fontId="4" fillId="0" borderId="16" xfId="0" applyNumberFormat="1" applyFont="1" applyBorder="1" applyAlignment="1">
      <alignment horizontal="right" vertical="center" indent="1"/>
    </xf>
    <xf numFmtId="38" fontId="4" fillId="0" borderId="17" xfId="0" applyNumberFormat="1" applyFont="1" applyBorder="1" applyAlignment="1">
      <alignment horizontal="right" vertical="center" indent="1"/>
    </xf>
    <xf numFmtId="176" fontId="13" fillId="0" borderId="7" xfId="0" applyNumberFormat="1" applyFont="1" applyBorder="1" applyAlignment="1">
      <alignment horizontal="right" vertical="center" indent="1"/>
    </xf>
    <xf numFmtId="176" fontId="4" fillId="0" borderId="21" xfId="0" applyNumberFormat="1" applyFont="1" applyBorder="1" applyAlignment="1">
      <alignment horizontal="right" vertical="center" indent="1"/>
    </xf>
    <xf numFmtId="0" fontId="4" fillId="0" borderId="21" xfId="0" applyFont="1" applyBorder="1" applyAlignment="1">
      <alignment horizontal="right" vertical="center" indent="1"/>
    </xf>
    <xf numFmtId="176" fontId="4" fillId="0" borderId="14" xfId="0" applyNumberFormat="1" applyFont="1" applyBorder="1" applyAlignment="1">
      <alignment horizontal="right" vertical="center" indent="1"/>
    </xf>
    <xf numFmtId="0" fontId="4" fillId="0" borderId="14" xfId="0" applyFont="1" applyBorder="1" applyAlignment="1">
      <alignment horizontal="right" vertical="center" indent="1"/>
    </xf>
    <xf numFmtId="0" fontId="3" fillId="0" borderId="21" xfId="0" applyFont="1" applyBorder="1" applyAlignment="1">
      <alignment horizontal="center" vertical="center"/>
    </xf>
    <xf numFmtId="0" fontId="3" fillId="0" borderId="14" xfId="0" applyFont="1" applyBorder="1" applyAlignment="1">
      <alignment horizontal="center" vertical="center"/>
    </xf>
    <xf numFmtId="176" fontId="4" fillId="0" borderId="7" xfId="0" applyNumberFormat="1" applyFont="1" applyBorder="1" applyAlignment="1">
      <alignment horizontal="right" vertical="center" indent="1"/>
    </xf>
    <xf numFmtId="0" fontId="4" fillId="0" borderId="7" xfId="0" applyFont="1" applyBorder="1" applyAlignment="1">
      <alignment horizontal="right" vertical="center" indent="1"/>
    </xf>
    <xf numFmtId="176" fontId="4" fillId="0" borderId="3" xfId="0" applyNumberFormat="1" applyFont="1" applyBorder="1" applyAlignment="1">
      <alignment horizontal="right" vertical="center" indent="1"/>
    </xf>
    <xf numFmtId="176" fontId="4" fillId="0" borderId="4" xfId="0" applyNumberFormat="1" applyFont="1" applyBorder="1" applyAlignment="1">
      <alignment horizontal="right" vertical="center" indent="1"/>
    </xf>
    <xf numFmtId="176" fontId="4" fillId="0" borderId="2" xfId="0" applyNumberFormat="1" applyFont="1" applyBorder="1" applyAlignment="1">
      <alignment horizontal="right" vertical="center" indent="1"/>
    </xf>
    <xf numFmtId="176" fontId="4" fillId="0" borderId="23" xfId="0" applyNumberFormat="1" applyFont="1" applyBorder="1" applyAlignment="1">
      <alignment horizontal="right" vertical="center" indent="1"/>
    </xf>
    <xf numFmtId="176" fontId="4" fillId="0" borderId="24" xfId="0" applyNumberFormat="1" applyFont="1" applyBorder="1" applyAlignment="1">
      <alignment horizontal="right" vertical="center" indent="1"/>
    </xf>
    <xf numFmtId="176" fontId="4" fillId="0" borderId="25" xfId="0" applyNumberFormat="1" applyFont="1" applyBorder="1" applyAlignment="1">
      <alignment horizontal="right" vertical="center" indent="1"/>
    </xf>
    <xf numFmtId="0" fontId="3" fillId="0" borderId="6" xfId="0" applyFont="1" applyBorder="1" applyAlignment="1">
      <alignment horizontal="center" vertical="center"/>
    </xf>
    <xf numFmtId="14" fontId="9" fillId="0" borderId="6" xfId="0" applyNumberFormat="1" applyFont="1" applyBorder="1" applyAlignment="1" applyProtection="1">
      <alignment horizontal="center" vertical="center"/>
      <protection locked="0"/>
    </xf>
    <xf numFmtId="0" fontId="3" fillId="0" borderId="18"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180" fontId="8" fillId="0" borderId="20" xfId="0" applyNumberFormat="1" applyFont="1" applyBorder="1" applyAlignment="1" applyProtection="1">
      <alignment horizontal="distributed" vertical="center" indent="2"/>
      <protection locked="0"/>
    </xf>
    <xf numFmtId="180" fontId="8" fillId="0" borderId="4" xfId="0" applyNumberFormat="1" applyFont="1" applyBorder="1" applyAlignment="1" applyProtection="1">
      <alignment horizontal="distributed" vertical="center" indent="2"/>
      <protection locked="0"/>
    </xf>
    <xf numFmtId="180" fontId="8" fillId="0" borderId="2" xfId="0" applyNumberFormat="1" applyFont="1" applyBorder="1" applyAlignment="1" applyProtection="1">
      <alignment horizontal="distributed" vertical="center" indent="2"/>
      <protection locked="0"/>
    </xf>
    <xf numFmtId="0" fontId="9" fillId="0" borderId="0" xfId="0" applyFont="1" applyAlignment="1" applyProtection="1">
      <alignment horizontal="left" vertical="center" wrapText="1" indent="1"/>
      <protection locked="0"/>
    </xf>
    <xf numFmtId="0" fontId="9" fillId="0" borderId="0" xfId="0" applyFont="1" applyAlignment="1" applyProtection="1">
      <alignment horizontal="left" vertical="center" indent="1"/>
      <protection locked="0"/>
    </xf>
    <xf numFmtId="0" fontId="9" fillId="0" borderId="0" xfId="0" applyFont="1" applyAlignment="1" applyProtection="1">
      <alignment horizontal="center" vertical="center"/>
      <protection locked="0"/>
    </xf>
    <xf numFmtId="49" fontId="9" fillId="0" borderId="0" xfId="0" quotePrefix="1" applyNumberFormat="1" applyFont="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176" fontId="12" fillId="0" borderId="0" xfId="0" applyNumberFormat="1" applyFont="1" applyAlignment="1" applyProtection="1">
      <alignment horizontal="center" vertical="center"/>
      <protection hidden="1"/>
    </xf>
    <xf numFmtId="0" fontId="3" fillId="0" borderId="3" xfId="0" applyFont="1" applyBorder="1" applyAlignment="1">
      <alignment horizontal="distributed" vertical="center" indent="3"/>
    </xf>
    <xf numFmtId="0" fontId="3" fillId="0" borderId="4" xfId="0" applyFont="1" applyBorder="1" applyAlignment="1">
      <alignment horizontal="distributed" vertical="center" indent="3"/>
    </xf>
    <xf numFmtId="0" fontId="3" fillId="0" borderId="2" xfId="0" applyFont="1" applyBorder="1" applyAlignment="1">
      <alignment horizontal="distributed" vertical="center" indent="3"/>
    </xf>
    <xf numFmtId="0" fontId="3" fillId="0" borderId="3" xfId="0" applyFont="1" applyBorder="1" applyAlignment="1">
      <alignment horizontal="distributed" vertical="center" wrapText="1" indent="3"/>
    </xf>
    <xf numFmtId="0" fontId="9" fillId="0" borderId="3" xfId="0" applyFont="1" applyBorder="1" applyAlignment="1" applyProtection="1">
      <alignment horizontal="left" vertical="center" wrapText="1" indent="1"/>
      <protection locked="0"/>
    </xf>
    <xf numFmtId="0" fontId="9" fillId="0" borderId="4" xfId="0" applyFont="1" applyBorder="1" applyAlignment="1" applyProtection="1">
      <alignment horizontal="left" vertical="center" wrapText="1" indent="1"/>
      <protection locked="0"/>
    </xf>
    <xf numFmtId="0" fontId="9" fillId="0" borderId="2" xfId="0" applyFont="1" applyBorder="1" applyAlignment="1" applyProtection="1">
      <alignment horizontal="left" vertical="center" wrapText="1" indent="1"/>
      <protection locked="0"/>
    </xf>
    <xf numFmtId="177" fontId="12" fillId="0" borderId="6" xfId="0" applyNumberFormat="1" applyFont="1" applyBorder="1" applyAlignment="1" applyProtection="1">
      <alignment horizontal="center" vertical="center"/>
      <protection hidden="1"/>
    </xf>
    <xf numFmtId="0" fontId="3" fillId="0" borderId="3"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2" xfId="0" applyFont="1" applyBorder="1" applyAlignment="1">
      <alignment horizontal="distributed" vertical="center" indent="2"/>
    </xf>
    <xf numFmtId="0" fontId="9" fillId="0" borderId="7" xfId="0" applyFont="1" applyBorder="1" applyAlignment="1" applyProtection="1">
      <alignment horizontal="left" vertical="center" indent="1"/>
      <protection locked="0"/>
    </xf>
    <xf numFmtId="180" fontId="9" fillId="0" borderId="3" xfId="0" applyNumberFormat="1" applyFont="1" applyBorder="1" applyAlignment="1" applyProtection="1">
      <alignment horizontal="left" vertical="center" indent="1"/>
      <protection locked="0"/>
    </xf>
    <xf numFmtId="180" fontId="9" fillId="0" borderId="4" xfId="0" applyNumberFormat="1" applyFont="1" applyBorder="1" applyAlignment="1" applyProtection="1">
      <alignment horizontal="left" vertical="center" indent="1"/>
      <protection locked="0"/>
    </xf>
    <xf numFmtId="180" fontId="9" fillId="0" borderId="2" xfId="0" applyNumberFormat="1" applyFont="1" applyBorder="1" applyAlignment="1" applyProtection="1">
      <alignment horizontal="left" vertical="center" indent="1"/>
      <protection locked="0"/>
    </xf>
    <xf numFmtId="0" fontId="7" fillId="0" borderId="6" xfId="0" applyFont="1" applyBorder="1" applyAlignment="1">
      <alignment horizontal="center" vertical="center"/>
    </xf>
    <xf numFmtId="0" fontId="3" fillId="0" borderId="4" xfId="0" applyFont="1" applyBorder="1" applyAlignment="1">
      <alignment horizontal="center" vertical="center"/>
    </xf>
    <xf numFmtId="0" fontId="14" fillId="0" borderId="0" xfId="0" applyFont="1" applyAlignment="1">
      <alignment horizontal="left" vertical="top"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2" xfId="0" applyFont="1" applyBorder="1" applyAlignment="1">
      <alignment horizontal="center" vertical="center"/>
    </xf>
    <xf numFmtId="38" fontId="9" fillId="0" borderId="23" xfId="0" applyNumberFormat="1" applyFont="1" applyBorder="1" applyAlignment="1" applyProtection="1">
      <alignment horizontal="right" vertical="center" indent="1"/>
      <protection locked="0"/>
    </xf>
    <xf numFmtId="38" fontId="9" fillId="0" borderId="24" xfId="0" applyNumberFormat="1" applyFont="1" applyBorder="1" applyAlignment="1" applyProtection="1">
      <alignment horizontal="right" vertical="center" indent="1"/>
      <protection locked="0"/>
    </xf>
    <xf numFmtId="38" fontId="9" fillId="0" borderId="25" xfId="0" applyNumberFormat="1" applyFont="1" applyBorder="1" applyAlignment="1" applyProtection="1">
      <alignment horizontal="right" vertical="center" indent="1"/>
      <protection locked="0"/>
    </xf>
    <xf numFmtId="0" fontId="3" fillId="0" borderId="3" xfId="0" applyFont="1" applyBorder="1" applyAlignment="1">
      <alignment horizontal="center" vertical="center"/>
    </xf>
    <xf numFmtId="38" fontId="9" fillId="0" borderId="3" xfId="0" applyNumberFormat="1" applyFont="1" applyBorder="1" applyAlignment="1" applyProtection="1">
      <alignment horizontal="right" vertical="center" indent="1"/>
      <protection locked="0"/>
    </xf>
    <xf numFmtId="38" fontId="9" fillId="0" borderId="4" xfId="0" applyNumberFormat="1" applyFont="1" applyBorder="1" applyAlignment="1" applyProtection="1">
      <alignment horizontal="right" vertical="center" indent="1"/>
      <protection locked="0"/>
    </xf>
    <xf numFmtId="38" fontId="9" fillId="0" borderId="2" xfId="0" applyNumberFormat="1" applyFont="1" applyBorder="1" applyAlignment="1" applyProtection="1">
      <alignment horizontal="right" vertical="center" indent="1"/>
      <protection locked="0"/>
    </xf>
    <xf numFmtId="38" fontId="4" fillId="0" borderId="7" xfId="0" applyNumberFormat="1" applyFont="1" applyBorder="1" applyAlignment="1">
      <alignment horizontal="right" vertical="center" inden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9" fillId="2" borderId="0" xfId="0" applyFont="1" applyFill="1" applyAlignment="1" applyProtection="1">
      <alignment horizontal="left" vertical="center" wrapText="1" indent="1"/>
      <protection locked="0"/>
    </xf>
    <xf numFmtId="0" fontId="9" fillId="2" borderId="0" xfId="0" applyFont="1" applyFill="1" applyAlignment="1" applyProtection="1">
      <alignment horizontal="left" vertical="center" indent="1"/>
      <protection locked="0"/>
    </xf>
    <xf numFmtId="14" fontId="9" fillId="2" borderId="0" xfId="0" applyNumberFormat="1" applyFont="1" applyFill="1" applyAlignment="1" applyProtection="1">
      <alignment horizontal="center" vertical="center"/>
      <protection locked="0"/>
    </xf>
    <xf numFmtId="0" fontId="9" fillId="2" borderId="0" xfId="0" applyFont="1" applyFill="1" applyAlignment="1" applyProtection="1">
      <alignment horizontal="center" vertical="center"/>
      <protection locked="0"/>
    </xf>
    <xf numFmtId="49" fontId="9" fillId="2" borderId="0" xfId="0" quotePrefix="1" applyNumberFormat="1" applyFont="1" applyFill="1" applyAlignment="1" applyProtection="1">
      <alignment horizontal="center" vertical="center"/>
      <protection locked="0"/>
    </xf>
    <xf numFmtId="49" fontId="9" fillId="2" borderId="0" xfId="0" applyNumberFormat="1" applyFont="1" applyFill="1" applyAlignment="1" applyProtection="1">
      <alignment horizontal="center" vertical="center"/>
      <protection locked="0"/>
    </xf>
    <xf numFmtId="0" fontId="9" fillId="2" borderId="7" xfId="0" applyFont="1" applyFill="1" applyBorder="1" applyAlignment="1" applyProtection="1">
      <alignment horizontal="left" vertical="center" indent="1"/>
      <protection locked="0"/>
    </xf>
    <xf numFmtId="180" fontId="8" fillId="2" borderId="20" xfId="0" applyNumberFormat="1" applyFont="1" applyFill="1" applyBorder="1" applyAlignment="1" applyProtection="1">
      <alignment horizontal="distributed" vertical="center" indent="2"/>
      <protection locked="0"/>
    </xf>
    <xf numFmtId="180" fontId="8" fillId="2" borderId="4" xfId="0" applyNumberFormat="1" applyFont="1" applyFill="1" applyBorder="1" applyAlignment="1" applyProtection="1">
      <alignment horizontal="distributed" vertical="center" indent="2"/>
      <protection locked="0"/>
    </xf>
    <xf numFmtId="180" fontId="8" fillId="2" borderId="2" xfId="0" applyNumberFormat="1" applyFont="1" applyFill="1" applyBorder="1" applyAlignment="1" applyProtection="1">
      <alignment horizontal="distributed" vertical="center" indent="2"/>
      <protection locked="0"/>
    </xf>
    <xf numFmtId="180" fontId="9" fillId="2" borderId="3" xfId="0" applyNumberFormat="1" applyFont="1" applyFill="1" applyBorder="1" applyAlignment="1" applyProtection="1">
      <alignment horizontal="left" vertical="center" indent="1"/>
      <protection locked="0"/>
    </xf>
    <xf numFmtId="180" fontId="9" fillId="2" borderId="4" xfId="0" applyNumberFormat="1" applyFont="1" applyFill="1" applyBorder="1" applyAlignment="1" applyProtection="1">
      <alignment horizontal="left" vertical="center" indent="1"/>
      <protection locked="0"/>
    </xf>
    <xf numFmtId="180" fontId="9" fillId="2" borderId="2" xfId="0" applyNumberFormat="1" applyFont="1" applyFill="1" applyBorder="1" applyAlignment="1" applyProtection="1">
      <alignment horizontal="left" vertical="center" indent="1"/>
      <protection locked="0"/>
    </xf>
    <xf numFmtId="0" fontId="9" fillId="2" borderId="3" xfId="0" applyFont="1" applyFill="1" applyBorder="1" applyAlignment="1" applyProtection="1">
      <alignment horizontal="left" vertical="center" wrapText="1" indent="1"/>
      <protection locked="0"/>
    </xf>
    <xf numFmtId="0" fontId="9" fillId="2" borderId="4" xfId="0" applyFont="1" applyFill="1" applyBorder="1" applyAlignment="1" applyProtection="1">
      <alignment horizontal="left" vertical="center" wrapText="1" indent="1"/>
      <protection locked="0"/>
    </xf>
    <xf numFmtId="0" fontId="9" fillId="2" borderId="2" xfId="0" applyFont="1" applyFill="1" applyBorder="1" applyAlignment="1" applyProtection="1">
      <alignment horizontal="left" vertical="center" wrapText="1" indent="1"/>
      <protection locked="0"/>
    </xf>
    <xf numFmtId="176" fontId="12" fillId="0" borderId="0" xfId="0" applyNumberFormat="1" applyFont="1" applyAlignment="1">
      <alignment horizontal="center" vertical="center"/>
    </xf>
    <xf numFmtId="177" fontId="12" fillId="0" borderId="6" xfId="0" applyNumberFormat="1" applyFont="1" applyBorder="1" applyAlignment="1">
      <alignment horizontal="center" vertical="center"/>
    </xf>
    <xf numFmtId="38" fontId="9" fillId="2" borderId="21" xfId="0" applyNumberFormat="1" applyFont="1" applyFill="1" applyBorder="1" applyAlignment="1" applyProtection="1">
      <alignment horizontal="right" vertical="center" indent="1"/>
      <protection locked="0"/>
    </xf>
    <xf numFmtId="176" fontId="4" fillId="0" borderId="13" xfId="0" applyNumberFormat="1" applyFont="1" applyBorder="1" applyAlignment="1">
      <alignment horizontal="right" vertical="center" indent="1"/>
    </xf>
    <xf numFmtId="0" fontId="4" fillId="0" borderId="13" xfId="0" applyFont="1" applyBorder="1" applyAlignment="1">
      <alignment horizontal="right" vertical="center" indent="1"/>
    </xf>
    <xf numFmtId="38" fontId="9" fillId="2" borderId="3" xfId="0" applyNumberFormat="1" applyFont="1" applyFill="1" applyBorder="1" applyAlignment="1" applyProtection="1">
      <alignment horizontal="right" vertical="center" indent="1"/>
      <protection locked="0"/>
    </xf>
    <xf numFmtId="38" fontId="9" fillId="2" borderId="4" xfId="0" applyNumberFormat="1" applyFont="1" applyFill="1" applyBorder="1" applyAlignment="1" applyProtection="1">
      <alignment horizontal="right" vertical="center" indent="1"/>
      <protection locked="0"/>
    </xf>
    <xf numFmtId="38" fontId="9" fillId="2" borderId="2" xfId="0" applyNumberFormat="1" applyFont="1" applyFill="1" applyBorder="1" applyAlignment="1" applyProtection="1">
      <alignment horizontal="right" vertical="center" indent="1"/>
      <protection locked="0"/>
    </xf>
    <xf numFmtId="38" fontId="9" fillId="2" borderId="7" xfId="0" applyNumberFormat="1" applyFont="1" applyFill="1" applyBorder="1" applyAlignment="1" applyProtection="1">
      <alignment horizontal="right" vertical="center" indent="1"/>
      <protection locked="0"/>
    </xf>
    <xf numFmtId="38" fontId="4" fillId="0" borderId="22" xfId="0" applyNumberFormat="1" applyFont="1" applyBorder="1" applyAlignment="1">
      <alignment horizontal="right" vertical="center" indent="1"/>
    </xf>
    <xf numFmtId="182" fontId="9" fillId="2" borderId="7" xfId="0" applyNumberFormat="1" applyFont="1" applyFill="1" applyBorder="1" applyAlignment="1" applyProtection="1">
      <alignment horizontal="center" vertical="center" wrapText="1"/>
      <protection locked="0"/>
    </xf>
    <xf numFmtId="0" fontId="8" fillId="2" borderId="3" xfId="0" applyFont="1" applyFill="1" applyBorder="1" applyAlignment="1" applyProtection="1">
      <alignment vertical="center" wrapText="1"/>
      <protection locked="0"/>
    </xf>
    <xf numFmtId="0" fontId="8" fillId="2" borderId="4" xfId="0" applyFont="1" applyFill="1" applyBorder="1" applyAlignment="1" applyProtection="1">
      <alignment vertical="center" wrapText="1"/>
      <protection locked="0"/>
    </xf>
    <xf numFmtId="0" fontId="8" fillId="2" borderId="2" xfId="0" applyFont="1" applyFill="1" applyBorder="1" applyAlignment="1" applyProtection="1">
      <alignment vertical="center" wrapText="1"/>
      <protection locked="0"/>
    </xf>
    <xf numFmtId="178" fontId="4" fillId="0" borderId="14" xfId="1" applyNumberFormat="1" applyFont="1" applyBorder="1" applyAlignment="1" applyProtection="1">
      <alignment horizontal="right" vertical="center" indent="1"/>
    </xf>
    <xf numFmtId="0" fontId="9" fillId="2" borderId="7" xfId="0" applyFont="1" applyFill="1" applyBorder="1" applyAlignment="1" applyProtection="1">
      <alignment horizontal="center" vertical="center" wrapText="1"/>
      <protection locked="0"/>
    </xf>
    <xf numFmtId="2" fontId="9" fillId="2" borderId="7" xfId="0" applyNumberFormat="1"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183" fontId="16" fillId="2" borderId="7" xfId="1" applyNumberFormat="1" applyFont="1" applyFill="1" applyBorder="1" applyAlignment="1" applyProtection="1">
      <alignment horizontal="right" vertical="center" indent="1"/>
      <protection locked="0"/>
    </xf>
    <xf numFmtId="2" fontId="9" fillId="2" borderId="8" xfId="1" applyNumberFormat="1" applyFont="1" applyFill="1" applyBorder="1" applyAlignment="1" applyProtection="1">
      <alignment horizontal="center" vertical="center"/>
      <protection locked="0"/>
    </xf>
    <xf numFmtId="2" fontId="9" fillId="2" borderId="9" xfId="1" applyNumberFormat="1" applyFont="1" applyFill="1" applyBorder="1" applyAlignment="1" applyProtection="1">
      <alignment horizontal="center" vertical="center"/>
      <protection locked="0"/>
    </xf>
    <xf numFmtId="2" fontId="9" fillId="2" borderId="10" xfId="1" applyNumberFormat="1" applyFont="1" applyFill="1" applyBorder="1" applyAlignment="1" applyProtection="1">
      <alignment horizontal="center" vertical="center"/>
      <protection locked="0"/>
    </xf>
    <xf numFmtId="2" fontId="9" fillId="2" borderId="3" xfId="1" applyNumberFormat="1" applyFont="1" applyFill="1" applyBorder="1" applyAlignment="1" applyProtection="1">
      <alignment horizontal="center" vertical="center"/>
      <protection locked="0"/>
    </xf>
    <xf numFmtId="2" fontId="9" fillId="2" borderId="4" xfId="1" applyNumberFormat="1" applyFont="1" applyFill="1" applyBorder="1" applyAlignment="1" applyProtection="1">
      <alignment horizontal="center" vertical="center"/>
      <protection locked="0"/>
    </xf>
    <xf numFmtId="2" fontId="9" fillId="2" borderId="2" xfId="1"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absolute">
    <xdr:from>
      <xdr:col>28</xdr:col>
      <xdr:colOff>114300</xdr:colOff>
      <xdr:row>2</xdr:row>
      <xdr:rowOff>85725</xdr:rowOff>
    </xdr:from>
    <xdr:to>
      <xdr:col>47</xdr:col>
      <xdr:colOff>104775</xdr:colOff>
      <xdr:row>2</xdr:row>
      <xdr:rowOff>315925</xdr:rowOff>
    </xdr:to>
    <xdr:sp macro="" textlink="">
      <xdr:nvSpPr>
        <xdr:cNvPr id="2" name="吹き出し: 角を丸めた四角形 1">
          <a:extLst>
            <a:ext uri="{FF2B5EF4-FFF2-40B4-BE49-F238E27FC236}">
              <a16:creationId xmlns:a16="http://schemas.microsoft.com/office/drawing/2014/main" id="{48155212-DFCD-4416-A52F-7A2EB32704E0}"/>
            </a:ext>
          </a:extLst>
        </xdr:cNvPr>
        <xdr:cNvSpPr/>
      </xdr:nvSpPr>
      <xdr:spPr>
        <a:xfrm>
          <a:off x="3914775" y="371475"/>
          <a:ext cx="2524125" cy="230200"/>
        </a:xfrm>
        <a:prstGeom prst="wedgeRoundRectCallout">
          <a:avLst>
            <a:gd name="adj1" fmla="val 18644"/>
            <a:gd name="adj2" fmla="val -118196"/>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spAutoFit/>
        </a:bodyPr>
        <a:lstStyle/>
        <a:p>
          <a:pPr algn="l"/>
          <a:r>
            <a:rPr kumimoji="1" lang="ja-JP" altLang="en-US" sz="800">
              <a:solidFill>
                <a:sysClr val="windowText" lastClr="000000"/>
              </a:solidFill>
              <a:latin typeface="+mn-ea"/>
              <a:ea typeface="+mn-ea"/>
            </a:rPr>
            <a:t>請求年月日を西暦（</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区切り）で入力してください。</a:t>
          </a:r>
        </a:p>
      </xdr:txBody>
    </xdr:sp>
    <xdr:clientData/>
  </xdr:twoCellAnchor>
  <xdr:twoCellAnchor editAs="absolute">
    <xdr:from>
      <xdr:col>0</xdr:col>
      <xdr:colOff>133350</xdr:colOff>
      <xdr:row>7</xdr:row>
      <xdr:rowOff>257175</xdr:rowOff>
    </xdr:from>
    <xdr:to>
      <xdr:col>20</xdr:col>
      <xdr:colOff>95250</xdr:colOff>
      <xdr:row>10</xdr:row>
      <xdr:rowOff>48706</xdr:rowOff>
    </xdr:to>
    <xdr:sp macro="" textlink="">
      <xdr:nvSpPr>
        <xdr:cNvPr id="3" name="吹き出し: 角を丸めた四角形 2">
          <a:extLst>
            <a:ext uri="{FF2B5EF4-FFF2-40B4-BE49-F238E27FC236}">
              <a16:creationId xmlns:a16="http://schemas.microsoft.com/office/drawing/2014/main" id="{37B5AC41-3656-4DA6-8C4D-39FA70AC6369}"/>
            </a:ext>
          </a:extLst>
        </xdr:cNvPr>
        <xdr:cNvSpPr/>
      </xdr:nvSpPr>
      <xdr:spPr>
        <a:xfrm>
          <a:off x="133350" y="1590675"/>
          <a:ext cx="2695575" cy="420181"/>
        </a:xfrm>
        <a:prstGeom prst="wedgeRoundRectCallout">
          <a:avLst>
            <a:gd name="adj1" fmla="val 68783"/>
            <a:gd name="adj2" fmla="val 54981"/>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spAutoFit/>
        </a:bodyPr>
        <a:lstStyle/>
        <a:p>
          <a:pPr algn="l"/>
          <a:r>
            <a:rPr kumimoji="1" lang="ja-JP" altLang="en-US" sz="800">
              <a:solidFill>
                <a:sysClr val="windowText" lastClr="000000"/>
              </a:solidFill>
              <a:latin typeface="+mn-ea"/>
              <a:ea typeface="+mn-ea"/>
            </a:rPr>
            <a:t>適格請求書発行事業者として登録申請がお済みの場合は税務署より通知された番号を記入して下さい。</a:t>
          </a:r>
          <a:r>
            <a:rPr kumimoji="1" lang="en-US" altLang="ja-JP" sz="800">
              <a:solidFill>
                <a:sysClr val="windowText" lastClr="000000"/>
              </a:solidFill>
              <a:latin typeface="+mn-ea"/>
              <a:ea typeface="+mn-ea"/>
            </a:rPr>
            <a:t> </a:t>
          </a:r>
          <a:endParaRPr kumimoji="1" lang="ja-JP" altLang="en-US" sz="800">
            <a:solidFill>
              <a:sysClr val="windowText" lastClr="000000"/>
            </a:solidFill>
            <a:latin typeface="+mn-ea"/>
            <a:ea typeface="+mn-ea"/>
          </a:endParaRPr>
        </a:p>
      </xdr:txBody>
    </xdr:sp>
    <xdr:clientData/>
  </xdr:twoCellAnchor>
  <xdr:oneCellAnchor>
    <xdr:from>
      <xdr:col>25</xdr:col>
      <xdr:colOff>85725</xdr:colOff>
      <xdr:row>13</xdr:row>
      <xdr:rowOff>0</xdr:rowOff>
    </xdr:from>
    <xdr:ext cx="2476501" cy="230200"/>
    <xdr:sp macro="" textlink="">
      <xdr:nvSpPr>
        <xdr:cNvPr id="4" name="吹き出し: 角を丸めた四角形 3">
          <a:extLst>
            <a:ext uri="{FF2B5EF4-FFF2-40B4-BE49-F238E27FC236}">
              <a16:creationId xmlns:a16="http://schemas.microsoft.com/office/drawing/2014/main" id="{991DFBA6-B5DA-4528-98E9-9430FA6F23DB}"/>
            </a:ext>
          </a:extLst>
        </xdr:cNvPr>
        <xdr:cNvSpPr/>
      </xdr:nvSpPr>
      <xdr:spPr>
        <a:xfrm>
          <a:off x="3486150" y="2409825"/>
          <a:ext cx="2476501" cy="230200"/>
        </a:xfrm>
        <a:prstGeom prst="wedgeRoundRectCallout">
          <a:avLst>
            <a:gd name="adj1" fmla="val -60112"/>
            <a:gd name="adj2" fmla="val 55969"/>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ctr" anchorCtr="0">
          <a:spAutoFit/>
        </a:bodyPr>
        <a:lstStyle/>
        <a:p>
          <a:pPr algn="l"/>
          <a:r>
            <a:rPr kumimoji="1" lang="ja-JP" altLang="en-US" sz="800">
              <a:solidFill>
                <a:sysClr val="windowText" lastClr="000000"/>
              </a:solidFill>
              <a:latin typeface="+mn-ea"/>
              <a:ea typeface="+mn-ea"/>
            </a:rPr>
            <a:t>弊社指定のコード（５ケタ）を入力してください。</a:t>
          </a:r>
        </a:p>
      </xdr:txBody>
    </xdr:sp>
    <xdr:clientData/>
  </xdr:oneCellAnchor>
  <xdr:oneCellAnchor>
    <xdr:from>
      <xdr:col>32</xdr:col>
      <xdr:colOff>114300</xdr:colOff>
      <xdr:row>15</xdr:row>
      <xdr:rowOff>190500</xdr:rowOff>
    </xdr:from>
    <xdr:ext cx="2314575" cy="230200"/>
    <xdr:sp macro="" textlink="">
      <xdr:nvSpPr>
        <xdr:cNvPr id="5" name="吹き出し: 角を丸めた四角形 4">
          <a:extLst>
            <a:ext uri="{FF2B5EF4-FFF2-40B4-BE49-F238E27FC236}">
              <a16:creationId xmlns:a16="http://schemas.microsoft.com/office/drawing/2014/main" id="{1A147312-C502-4CF6-AC48-B0513619CA71}"/>
            </a:ext>
          </a:extLst>
        </xdr:cNvPr>
        <xdr:cNvSpPr/>
      </xdr:nvSpPr>
      <xdr:spPr>
        <a:xfrm>
          <a:off x="4448175" y="3019425"/>
          <a:ext cx="2314575" cy="230200"/>
        </a:xfrm>
        <a:prstGeom prst="wedgeRoundRectCallout">
          <a:avLst>
            <a:gd name="adj1" fmla="val -46306"/>
            <a:gd name="adj2" fmla="val -93537"/>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ctr" anchorCtr="0">
          <a:spAutoFit/>
        </a:bodyPr>
        <a:lstStyle/>
        <a:p>
          <a:pPr algn="l"/>
          <a:r>
            <a:rPr kumimoji="1" lang="ja-JP" altLang="en-US" sz="800">
              <a:solidFill>
                <a:sysClr val="windowText" lastClr="000000"/>
              </a:solidFill>
              <a:latin typeface="+mn-ea"/>
              <a:ea typeface="+mn-ea"/>
            </a:rPr>
            <a:t>注文書に記載された工事名称を記入して下さい。</a:t>
          </a:r>
        </a:p>
      </xdr:txBody>
    </xdr:sp>
    <xdr:clientData/>
  </xdr:oneCellAnchor>
  <xdr:oneCellAnchor>
    <xdr:from>
      <xdr:col>25</xdr:col>
      <xdr:colOff>114300</xdr:colOff>
      <xdr:row>17</xdr:row>
      <xdr:rowOff>95250</xdr:rowOff>
    </xdr:from>
    <xdr:ext cx="3295650" cy="230200"/>
    <xdr:sp macro="" textlink="">
      <xdr:nvSpPr>
        <xdr:cNvPr id="6" name="吹き出し: 角を丸めた四角形 5">
          <a:extLst>
            <a:ext uri="{FF2B5EF4-FFF2-40B4-BE49-F238E27FC236}">
              <a16:creationId xmlns:a16="http://schemas.microsoft.com/office/drawing/2014/main" id="{F4929D7E-BDA3-46EF-8433-78F9864A09BB}"/>
            </a:ext>
          </a:extLst>
        </xdr:cNvPr>
        <xdr:cNvSpPr/>
      </xdr:nvSpPr>
      <xdr:spPr>
        <a:xfrm>
          <a:off x="3514725" y="3343275"/>
          <a:ext cx="3295650" cy="230200"/>
        </a:xfrm>
        <a:prstGeom prst="wedgeRoundRectCallout">
          <a:avLst>
            <a:gd name="adj1" fmla="val -57068"/>
            <a:gd name="adj2" fmla="val 5701"/>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spAutoFit/>
        </a:bodyPr>
        <a:lstStyle/>
        <a:p>
          <a:pPr algn="l"/>
          <a:r>
            <a:rPr kumimoji="1" lang="ja-JP" altLang="en-US" sz="800">
              <a:solidFill>
                <a:sysClr val="windowText" lastClr="000000"/>
              </a:solidFill>
              <a:latin typeface="+mn-ea"/>
              <a:ea typeface="+mn-ea"/>
            </a:rPr>
            <a:t>注文書に記載の注文番号（ハイフンより左側</a:t>
          </a:r>
          <a:r>
            <a:rPr kumimoji="1" lang="en-US" altLang="ja-JP" sz="800">
              <a:solidFill>
                <a:sysClr val="windowText" lastClr="000000"/>
              </a:solidFill>
              <a:latin typeface="+mn-ea"/>
              <a:ea typeface="+mn-ea"/>
            </a:rPr>
            <a:t>7</a:t>
          </a:r>
          <a:r>
            <a:rPr kumimoji="1" lang="ja-JP" altLang="en-US" sz="800">
              <a:solidFill>
                <a:sysClr val="windowText" lastClr="000000"/>
              </a:solidFill>
              <a:latin typeface="+mn-ea"/>
              <a:ea typeface="+mn-ea"/>
            </a:rPr>
            <a:t>桁）を入力して下さい。</a:t>
          </a:r>
        </a:p>
      </xdr:txBody>
    </xdr:sp>
    <xdr:clientData/>
  </xdr:oneCellAnchor>
  <xdr:oneCellAnchor>
    <xdr:from>
      <xdr:col>27</xdr:col>
      <xdr:colOff>47625</xdr:colOff>
      <xdr:row>19</xdr:row>
      <xdr:rowOff>104775</xdr:rowOff>
    </xdr:from>
    <xdr:ext cx="1990725" cy="230200"/>
    <xdr:sp macro="" textlink="">
      <xdr:nvSpPr>
        <xdr:cNvPr id="7" name="吹き出し: 角を丸めた四角形 6">
          <a:extLst>
            <a:ext uri="{FF2B5EF4-FFF2-40B4-BE49-F238E27FC236}">
              <a16:creationId xmlns:a16="http://schemas.microsoft.com/office/drawing/2014/main" id="{10B94A78-7F75-493D-BC58-AF4337FDAFB4}"/>
            </a:ext>
          </a:extLst>
        </xdr:cNvPr>
        <xdr:cNvSpPr/>
      </xdr:nvSpPr>
      <xdr:spPr>
        <a:xfrm>
          <a:off x="3714750" y="3771900"/>
          <a:ext cx="1990725" cy="230200"/>
        </a:xfrm>
        <a:prstGeom prst="wedgeRoundRectCallout">
          <a:avLst>
            <a:gd name="adj1" fmla="val -57068"/>
            <a:gd name="adj2" fmla="val 5701"/>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spAutoFit/>
        </a:bodyPr>
        <a:lstStyle/>
        <a:p>
          <a:pPr algn="l"/>
          <a:r>
            <a:rPr kumimoji="1" lang="ja-JP" altLang="en-US" sz="800">
              <a:solidFill>
                <a:sysClr val="windowText" lastClr="000000"/>
              </a:solidFill>
              <a:latin typeface="+mn-ea"/>
              <a:ea typeface="+mn-ea"/>
            </a:rPr>
            <a:t>弊社担当者名を入力してください。</a:t>
          </a:r>
          <a:endParaRPr kumimoji="1" lang="en-US" altLang="ja-JP" sz="800">
            <a:solidFill>
              <a:sysClr val="windowText" lastClr="000000"/>
            </a:solidFill>
            <a:latin typeface="+mn-ea"/>
            <a:ea typeface="+mn-ea"/>
          </a:endParaRPr>
        </a:p>
      </xdr:txBody>
    </xdr:sp>
    <xdr:clientData/>
  </xdr:oneCellAnchor>
  <xdr:oneCellAnchor>
    <xdr:from>
      <xdr:col>1</xdr:col>
      <xdr:colOff>28575</xdr:colOff>
      <xdr:row>25</xdr:row>
      <xdr:rowOff>133350</xdr:rowOff>
    </xdr:from>
    <xdr:ext cx="3286125" cy="230200"/>
    <xdr:sp macro="" textlink="">
      <xdr:nvSpPr>
        <xdr:cNvPr id="8" name="吹き出し: 角を丸めた四角形 7">
          <a:extLst>
            <a:ext uri="{FF2B5EF4-FFF2-40B4-BE49-F238E27FC236}">
              <a16:creationId xmlns:a16="http://schemas.microsoft.com/office/drawing/2014/main" id="{4B91BEC0-7BFF-4EA2-8E92-F7159766346C}"/>
            </a:ext>
          </a:extLst>
        </xdr:cNvPr>
        <xdr:cNvSpPr/>
      </xdr:nvSpPr>
      <xdr:spPr>
        <a:xfrm>
          <a:off x="228600" y="5419725"/>
          <a:ext cx="3286125" cy="230200"/>
        </a:xfrm>
        <a:prstGeom prst="wedgeRoundRectCallout">
          <a:avLst>
            <a:gd name="adj1" fmla="val 33870"/>
            <a:gd name="adj2" fmla="val 179485"/>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spAutoFit/>
        </a:bodyPr>
        <a:lstStyle/>
        <a:p>
          <a:pPr algn="l"/>
          <a:r>
            <a:rPr kumimoji="1" lang="ja-JP" altLang="en-US" sz="800">
              <a:solidFill>
                <a:sysClr val="windowText" lastClr="000000"/>
              </a:solidFill>
              <a:latin typeface="+mn-ea"/>
              <a:ea typeface="+mn-ea"/>
            </a:rPr>
            <a:t>契約金額・前回迄請求累計額の本体価格・消費税額を入力して下さい。</a:t>
          </a:r>
        </a:p>
      </xdr:txBody>
    </xdr:sp>
    <xdr:clientData/>
  </xdr:oneCellAnchor>
  <xdr:oneCellAnchor>
    <xdr:from>
      <xdr:col>27</xdr:col>
      <xdr:colOff>76200</xdr:colOff>
      <xdr:row>26</xdr:row>
      <xdr:rowOff>57150</xdr:rowOff>
    </xdr:from>
    <xdr:ext cx="3124200" cy="230200"/>
    <xdr:sp macro="" textlink="">
      <xdr:nvSpPr>
        <xdr:cNvPr id="9" name="吹き出し: 角を丸めた四角形 8">
          <a:extLst>
            <a:ext uri="{FF2B5EF4-FFF2-40B4-BE49-F238E27FC236}">
              <a16:creationId xmlns:a16="http://schemas.microsoft.com/office/drawing/2014/main" id="{FCF6F648-1265-44EF-A59C-3C9E7CA1832B}"/>
            </a:ext>
          </a:extLst>
        </xdr:cNvPr>
        <xdr:cNvSpPr/>
      </xdr:nvSpPr>
      <xdr:spPr>
        <a:xfrm>
          <a:off x="3743325" y="5543550"/>
          <a:ext cx="3124200" cy="230200"/>
        </a:xfrm>
        <a:prstGeom prst="wedgeRoundRectCallout">
          <a:avLst>
            <a:gd name="adj1" fmla="val -4733"/>
            <a:gd name="adj2" fmla="val 100868"/>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spAutoFit/>
        </a:bodyPr>
        <a:lstStyle/>
        <a:p>
          <a:pPr algn="l"/>
          <a:r>
            <a:rPr kumimoji="1" lang="ja-JP" altLang="en-US" sz="800">
              <a:solidFill>
                <a:sysClr val="windowText" lastClr="000000"/>
              </a:solidFill>
              <a:latin typeface="+mn-ea"/>
              <a:ea typeface="+mn-ea"/>
            </a:rPr>
            <a:t>今回請求額・契約残金額は明細の合計金額より自動入力されます。</a:t>
          </a:r>
        </a:p>
      </xdr:txBody>
    </xdr:sp>
    <xdr:clientData/>
  </xdr:oneCellAnchor>
  <xdr:oneCellAnchor>
    <xdr:from>
      <xdr:col>32</xdr:col>
      <xdr:colOff>95250</xdr:colOff>
      <xdr:row>39</xdr:row>
      <xdr:rowOff>104775</xdr:rowOff>
    </xdr:from>
    <xdr:ext cx="2276475" cy="438150"/>
    <xdr:sp macro="" textlink="">
      <xdr:nvSpPr>
        <xdr:cNvPr id="11" name="吹き出し: 角を丸めた四角形 10">
          <a:extLst>
            <a:ext uri="{FF2B5EF4-FFF2-40B4-BE49-F238E27FC236}">
              <a16:creationId xmlns:a16="http://schemas.microsoft.com/office/drawing/2014/main" id="{DFD239E5-4CB4-4FD3-88B5-451AC3ACED86}"/>
            </a:ext>
          </a:extLst>
        </xdr:cNvPr>
        <xdr:cNvSpPr/>
      </xdr:nvSpPr>
      <xdr:spPr>
        <a:xfrm>
          <a:off x="4429125" y="8553450"/>
          <a:ext cx="2276475" cy="438150"/>
        </a:xfrm>
        <a:prstGeom prst="wedgeRoundRectCallout">
          <a:avLst>
            <a:gd name="adj1" fmla="val 16604"/>
            <a:gd name="adj2" fmla="val -89738"/>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noAutofit/>
        </a:bodyPr>
        <a:lstStyle/>
        <a:p>
          <a:pPr algn="l"/>
          <a:r>
            <a:rPr kumimoji="1" lang="ja-JP" altLang="en-US" sz="800">
              <a:solidFill>
                <a:sysClr val="windowText" lastClr="000000"/>
              </a:solidFill>
              <a:latin typeface="+mn-ea"/>
              <a:ea typeface="+mn-ea"/>
            </a:rPr>
            <a:t>金額欄は</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数量</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単価</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で自動計算されます。数量・単価には値を入力して下さい。</a:t>
          </a:r>
        </a:p>
      </xdr:txBody>
    </xdr:sp>
    <xdr:clientData/>
  </xdr:oneCellAnchor>
  <xdr:oneCellAnchor>
    <xdr:from>
      <xdr:col>21</xdr:col>
      <xdr:colOff>85725</xdr:colOff>
      <xdr:row>21</xdr:row>
      <xdr:rowOff>133350</xdr:rowOff>
    </xdr:from>
    <xdr:ext cx="3086101" cy="230200"/>
    <xdr:sp macro="" textlink="">
      <xdr:nvSpPr>
        <xdr:cNvPr id="10" name="吹き出し: 角を丸めた四角形 9">
          <a:extLst>
            <a:ext uri="{FF2B5EF4-FFF2-40B4-BE49-F238E27FC236}">
              <a16:creationId xmlns:a16="http://schemas.microsoft.com/office/drawing/2014/main" id="{50C5B123-7D1A-462B-88C5-83BB5AE0B450}"/>
            </a:ext>
          </a:extLst>
        </xdr:cNvPr>
        <xdr:cNvSpPr/>
      </xdr:nvSpPr>
      <xdr:spPr>
        <a:xfrm>
          <a:off x="2952750" y="4362450"/>
          <a:ext cx="3086101" cy="230200"/>
        </a:xfrm>
        <a:prstGeom prst="wedgeRoundRectCallout">
          <a:avLst>
            <a:gd name="adj1" fmla="val -35978"/>
            <a:gd name="adj2" fmla="val 129832"/>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spAutoFit/>
        </a:bodyPr>
        <a:lstStyle/>
        <a:p>
          <a:pPr algn="l"/>
          <a:r>
            <a:rPr kumimoji="1" lang="ja-JP" altLang="en-US" sz="800">
              <a:solidFill>
                <a:sysClr val="windowText" lastClr="000000"/>
              </a:solidFill>
              <a:latin typeface="+mn-ea"/>
              <a:ea typeface="+mn-ea"/>
            </a:rPr>
            <a:t>請求金額・内消費税額等は明細の合計金額より自動入力されます。</a:t>
          </a:r>
        </a:p>
      </xdr:txBody>
    </xdr:sp>
    <xdr:clientData/>
  </xdr:oneCellAnchor>
  <xdr:oneCellAnchor>
    <xdr:from>
      <xdr:col>31</xdr:col>
      <xdr:colOff>123825</xdr:colOff>
      <xdr:row>32</xdr:row>
      <xdr:rowOff>304800</xdr:rowOff>
    </xdr:from>
    <xdr:ext cx="2466975" cy="438149"/>
    <xdr:sp macro="" textlink="">
      <xdr:nvSpPr>
        <xdr:cNvPr id="13" name="吹き出し: 角を丸めた四角形 12">
          <a:extLst>
            <a:ext uri="{FF2B5EF4-FFF2-40B4-BE49-F238E27FC236}">
              <a16:creationId xmlns:a16="http://schemas.microsoft.com/office/drawing/2014/main" id="{06C0F66E-060B-4791-9B7B-47951217E550}"/>
            </a:ext>
          </a:extLst>
        </xdr:cNvPr>
        <xdr:cNvSpPr/>
      </xdr:nvSpPr>
      <xdr:spPr>
        <a:xfrm>
          <a:off x="4324350" y="7448550"/>
          <a:ext cx="2466975" cy="438149"/>
        </a:xfrm>
        <a:prstGeom prst="wedgeRoundRectCallout">
          <a:avLst>
            <a:gd name="adj1" fmla="val -32800"/>
            <a:gd name="adj2" fmla="val 90613"/>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noAutofit/>
        </a:bodyPr>
        <a:lstStyle/>
        <a:p>
          <a:pPr algn="l"/>
          <a:r>
            <a:rPr kumimoji="1" lang="ja-JP" altLang="en-US" sz="800">
              <a:solidFill>
                <a:sysClr val="windowText" lastClr="000000"/>
              </a:solidFill>
              <a:latin typeface="+mn-ea"/>
              <a:ea typeface="+mn-ea"/>
            </a:rPr>
            <a:t>請求金額については、工事担当者と打ち合わせの上入力してください。</a:t>
          </a:r>
          <a:endParaRPr kumimoji="1" lang="en-US" altLang="ja-JP" sz="800">
            <a:solidFill>
              <a:sysClr val="windowText" lastClr="000000"/>
            </a:solidFill>
            <a:latin typeface="+mn-ea"/>
            <a:ea typeface="+mn-ea"/>
          </a:endParaRPr>
        </a:p>
      </xdr:txBody>
    </xdr:sp>
    <xdr:clientData/>
  </xdr:oneCellAnchor>
  <xdr:oneCellAnchor>
    <xdr:from>
      <xdr:col>2</xdr:col>
      <xdr:colOff>19050</xdr:colOff>
      <xdr:row>40</xdr:row>
      <xdr:rowOff>28575</xdr:rowOff>
    </xdr:from>
    <xdr:ext cx="2352675" cy="438150"/>
    <xdr:sp macro="" textlink="">
      <xdr:nvSpPr>
        <xdr:cNvPr id="12" name="吹き出し: 角を丸めた四角形 11">
          <a:extLst>
            <a:ext uri="{FF2B5EF4-FFF2-40B4-BE49-F238E27FC236}">
              <a16:creationId xmlns:a16="http://schemas.microsoft.com/office/drawing/2014/main" id="{7246932E-BC17-44EA-9800-B2E118741D31}"/>
            </a:ext>
          </a:extLst>
        </xdr:cNvPr>
        <xdr:cNvSpPr/>
      </xdr:nvSpPr>
      <xdr:spPr>
        <a:xfrm>
          <a:off x="352425" y="8772525"/>
          <a:ext cx="2352675" cy="438150"/>
        </a:xfrm>
        <a:prstGeom prst="wedgeRoundRectCallout">
          <a:avLst>
            <a:gd name="adj1" fmla="val -40300"/>
            <a:gd name="adj2" fmla="val -131042"/>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noAutofit/>
        </a:bodyPr>
        <a:lstStyle/>
        <a:p>
          <a:pPr algn="l"/>
          <a:r>
            <a:rPr kumimoji="1" lang="ja-JP" altLang="en-US" sz="800">
              <a:solidFill>
                <a:sysClr val="windowText" lastClr="000000"/>
              </a:solidFill>
              <a:latin typeface="+mn-ea"/>
              <a:ea typeface="+mn-ea"/>
            </a:rPr>
            <a:t>特段の指定がなければ、「請求年月日」と同月日を入力してください。</a:t>
          </a:r>
          <a:endParaRPr kumimoji="1" lang="en-US" altLang="ja-JP" sz="800">
            <a:solidFill>
              <a:sysClr val="windowText" lastClr="000000"/>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6DC95-3503-4A99-8EDA-1C2613BB3DD1}">
  <sheetPr codeName="Sheet1">
    <pageSetUpPr fitToPage="1"/>
  </sheetPr>
  <dimension ref="A1:BO70"/>
  <sheetViews>
    <sheetView tabSelected="1" view="pageBreakPreview" topLeftCell="A6" zoomScaleNormal="100" zoomScaleSheetLayoutView="100" workbookViewId="0">
      <selection activeCell="AP1" sqref="AP1:AX1"/>
    </sheetView>
  </sheetViews>
  <sheetFormatPr defaultRowHeight="15.75" x14ac:dyDescent="0.4"/>
  <cols>
    <col min="1" max="1" width="2.625" style="2" customWidth="1"/>
    <col min="2" max="22" width="1.75" style="2" customWidth="1"/>
    <col min="23" max="27" width="2.25" style="2" customWidth="1"/>
    <col min="28" max="52" width="1.75" style="2" customWidth="1"/>
    <col min="53" max="53" width="6.625" style="2" hidden="1" customWidth="1"/>
    <col min="54" max="54" width="5" style="2" hidden="1" customWidth="1"/>
    <col min="55" max="16384" width="9" style="2"/>
  </cols>
  <sheetData>
    <row r="1" spans="1:67" ht="18.75" customHeight="1" x14ac:dyDescent="0.4">
      <c r="A1" s="1" t="s">
        <v>51</v>
      </c>
      <c r="B1" s="1"/>
      <c r="C1" s="1"/>
      <c r="D1" s="1"/>
      <c r="E1" s="1"/>
      <c r="F1" s="1"/>
      <c r="G1" s="1"/>
      <c r="H1" s="1"/>
      <c r="I1" s="1"/>
      <c r="J1" s="1"/>
      <c r="K1" s="1"/>
      <c r="L1" s="1"/>
      <c r="M1" s="1"/>
      <c r="N1" s="1"/>
      <c r="O1" s="1"/>
      <c r="P1" s="1"/>
      <c r="Q1" s="1"/>
      <c r="R1" s="1"/>
      <c r="S1" s="1"/>
      <c r="T1" s="1"/>
      <c r="U1" s="1"/>
      <c r="V1" s="1"/>
      <c r="W1" s="1"/>
      <c r="X1" s="1"/>
      <c r="Y1" s="1"/>
      <c r="Z1" s="1"/>
      <c r="AE1" s="23" t="s">
        <v>117</v>
      </c>
      <c r="AF1" s="23"/>
      <c r="AG1" s="23"/>
      <c r="AH1" s="23"/>
      <c r="AI1" s="23"/>
      <c r="AJ1" s="74" t="s">
        <v>1</v>
      </c>
      <c r="AK1" s="74"/>
      <c r="AL1" s="74"/>
      <c r="AM1" s="33" t="s">
        <v>63</v>
      </c>
      <c r="AN1" s="34"/>
      <c r="AO1" s="34"/>
      <c r="AP1" s="75"/>
      <c r="AQ1" s="75"/>
      <c r="AR1" s="75"/>
      <c r="AS1" s="75"/>
      <c r="AT1" s="75"/>
      <c r="AU1" s="75"/>
      <c r="AV1" s="75"/>
      <c r="AW1" s="75"/>
      <c r="AX1" s="75"/>
    </row>
    <row r="2" spans="1:67" ht="3.75" customHeight="1" x14ac:dyDescent="0.4">
      <c r="A2" s="1"/>
      <c r="B2" s="1"/>
      <c r="C2" s="1"/>
      <c r="D2" s="1"/>
      <c r="E2" s="1"/>
      <c r="F2" s="1"/>
      <c r="G2" s="1"/>
      <c r="H2" s="1"/>
      <c r="I2" s="1"/>
      <c r="J2" s="1"/>
      <c r="K2" s="1"/>
      <c r="L2" s="1"/>
      <c r="M2" s="1"/>
      <c r="N2" s="1"/>
      <c r="O2" s="1"/>
      <c r="P2" s="1"/>
      <c r="Q2" s="1"/>
      <c r="R2" s="1"/>
      <c r="S2" s="1"/>
      <c r="T2" s="1"/>
      <c r="U2" s="1"/>
      <c r="V2" s="1"/>
      <c r="W2" s="1"/>
      <c r="X2" s="1"/>
      <c r="Y2" s="1"/>
      <c r="Z2" s="1"/>
      <c r="AA2" s="1"/>
    </row>
    <row r="3" spans="1:67" ht="29.25" customHeight="1" x14ac:dyDescent="0.4">
      <c r="A3" s="4" t="s">
        <v>25</v>
      </c>
      <c r="K3" s="5"/>
      <c r="BC3" s="37" t="s">
        <v>113</v>
      </c>
      <c r="BD3" s="32"/>
      <c r="BE3" s="32"/>
      <c r="BF3" s="32"/>
      <c r="BG3" s="32"/>
      <c r="BH3" s="32"/>
      <c r="BI3" s="32"/>
      <c r="BJ3" s="32"/>
    </row>
    <row r="4" spans="1:67" ht="19.5" customHeight="1" x14ac:dyDescent="0.4">
      <c r="A4" s="6"/>
      <c r="W4" s="78" t="s">
        <v>43</v>
      </c>
      <c r="X4" s="78"/>
      <c r="Y4" s="78"/>
      <c r="Z4" s="78"/>
      <c r="AA4" s="85"/>
      <c r="AB4" s="85"/>
      <c r="AC4" s="85"/>
      <c r="AD4" s="85"/>
      <c r="AE4" s="2" t="s">
        <v>3</v>
      </c>
      <c r="AF4" s="86"/>
      <c r="AG4" s="87"/>
      <c r="AH4" s="87"/>
      <c r="AI4" s="87"/>
      <c r="AJ4" s="87"/>
      <c r="AK4" s="87"/>
      <c r="BC4" s="109" t="s">
        <v>114</v>
      </c>
      <c r="BD4" s="109"/>
      <c r="BE4" s="109"/>
      <c r="BF4" s="109"/>
      <c r="BG4" s="109"/>
      <c r="BH4" s="109"/>
      <c r="BI4" s="109"/>
      <c r="BJ4" s="109"/>
      <c r="BK4" s="109"/>
      <c r="BL4" s="109"/>
      <c r="BM4" s="109"/>
      <c r="BN4" s="109"/>
      <c r="BO4" s="109"/>
    </row>
    <row r="5" spans="1:67" ht="3.75" customHeight="1" x14ac:dyDescent="0.4">
      <c r="B5" s="6"/>
      <c r="C5" s="6"/>
      <c r="D5" s="6"/>
      <c r="E5" s="6"/>
      <c r="F5" s="6"/>
      <c r="G5" s="6"/>
      <c r="H5" s="6"/>
      <c r="I5" s="6"/>
      <c r="J5" s="6"/>
      <c r="K5" s="6"/>
      <c r="L5" s="6"/>
      <c r="M5" s="6"/>
      <c r="N5" s="6"/>
      <c r="O5" s="6"/>
      <c r="P5" s="6"/>
      <c r="Q5" s="6"/>
      <c r="R5" s="6"/>
      <c r="S5" s="6"/>
      <c r="T5" s="6"/>
      <c r="U5" s="6"/>
      <c r="V5" s="3"/>
      <c r="BC5" s="109"/>
      <c r="BD5" s="109"/>
      <c r="BE5" s="109"/>
      <c r="BF5" s="109"/>
      <c r="BG5" s="109"/>
      <c r="BH5" s="109"/>
      <c r="BI5" s="109"/>
      <c r="BJ5" s="109"/>
      <c r="BK5" s="109"/>
      <c r="BL5" s="109"/>
      <c r="BM5" s="109"/>
      <c r="BN5" s="109"/>
      <c r="BO5" s="109"/>
    </row>
    <row r="6" spans="1:67" ht="26.25" customHeight="1" x14ac:dyDescent="0.4">
      <c r="B6" s="6"/>
      <c r="P6" s="6"/>
      <c r="Q6" s="6"/>
      <c r="R6" s="6"/>
      <c r="S6" s="6"/>
      <c r="T6" s="6"/>
      <c r="U6" s="6"/>
      <c r="W6" s="78" t="s">
        <v>44</v>
      </c>
      <c r="X6" s="78"/>
      <c r="Y6" s="78"/>
      <c r="Z6" s="78"/>
      <c r="AA6" s="83"/>
      <c r="AB6" s="84"/>
      <c r="AC6" s="84"/>
      <c r="AD6" s="84"/>
      <c r="AE6" s="84"/>
      <c r="AF6" s="84"/>
      <c r="AG6" s="84"/>
      <c r="AH6" s="84"/>
      <c r="AI6" s="84"/>
      <c r="AJ6" s="84"/>
      <c r="AK6" s="84"/>
      <c r="AL6" s="84"/>
      <c r="AM6" s="84"/>
      <c r="AN6" s="84"/>
      <c r="AO6" s="84"/>
      <c r="AP6" s="84"/>
      <c r="AQ6" s="84"/>
      <c r="AR6" s="84"/>
      <c r="AS6" s="84"/>
      <c r="AT6" s="84"/>
      <c r="AU6" s="84"/>
      <c r="AV6" s="84"/>
      <c r="AW6" s="84"/>
      <c r="AX6" s="84"/>
      <c r="BC6" s="109"/>
      <c r="BD6" s="109"/>
      <c r="BE6" s="109"/>
      <c r="BF6" s="109"/>
      <c r="BG6" s="109"/>
      <c r="BH6" s="109"/>
      <c r="BI6" s="109"/>
      <c r="BJ6" s="109"/>
      <c r="BK6" s="109"/>
      <c r="BL6" s="109"/>
      <c r="BM6" s="109"/>
      <c r="BN6" s="109"/>
      <c r="BO6" s="109"/>
    </row>
    <row r="7" spans="1:67" ht="3.75" customHeight="1" x14ac:dyDescent="0.4">
      <c r="D7" s="3"/>
      <c r="E7" s="3"/>
      <c r="J7" s="3"/>
      <c r="K7" s="3"/>
      <c r="O7" s="3"/>
      <c r="P7" s="3"/>
      <c r="Q7" s="3"/>
      <c r="AA7" s="3"/>
      <c r="BC7" s="109"/>
      <c r="BD7" s="109"/>
      <c r="BE7" s="109"/>
      <c r="BF7" s="109"/>
      <c r="BG7" s="109"/>
      <c r="BH7" s="109"/>
      <c r="BI7" s="109"/>
      <c r="BJ7" s="109"/>
      <c r="BK7" s="109"/>
      <c r="BL7" s="109"/>
      <c r="BM7" s="109"/>
      <c r="BN7" s="109"/>
      <c r="BO7" s="109"/>
    </row>
    <row r="8" spans="1:67" ht="26.25" customHeight="1" x14ac:dyDescent="0.4">
      <c r="A8" s="6"/>
      <c r="O8" s="6"/>
      <c r="W8" s="78" t="s">
        <v>45</v>
      </c>
      <c r="X8" s="78"/>
      <c r="Y8" s="78"/>
      <c r="Z8" s="78"/>
      <c r="AA8" s="84"/>
      <c r="AB8" s="84"/>
      <c r="AC8" s="84"/>
      <c r="AD8" s="84"/>
      <c r="AE8" s="84"/>
      <c r="AF8" s="84"/>
      <c r="AG8" s="84"/>
      <c r="AH8" s="84"/>
      <c r="AI8" s="84"/>
      <c r="AJ8" s="84"/>
      <c r="AK8" s="84"/>
      <c r="AL8" s="84"/>
      <c r="AM8" s="84"/>
      <c r="AN8" s="84"/>
      <c r="AO8" s="84"/>
      <c r="AP8" s="84"/>
      <c r="AQ8" s="84"/>
      <c r="AR8" s="84"/>
      <c r="AS8" s="84"/>
      <c r="AT8" s="84"/>
      <c r="AU8" s="84"/>
      <c r="AV8" s="84"/>
      <c r="AW8" s="84"/>
      <c r="AX8" s="84"/>
      <c r="BC8" s="109"/>
      <c r="BD8" s="109"/>
      <c r="BE8" s="109"/>
      <c r="BF8" s="109"/>
      <c r="BG8" s="109"/>
      <c r="BH8" s="109"/>
      <c r="BI8" s="109"/>
      <c r="BJ8" s="109"/>
      <c r="BK8" s="109"/>
      <c r="BL8" s="109"/>
      <c r="BM8" s="109"/>
      <c r="BN8" s="109"/>
      <c r="BO8" s="109"/>
    </row>
    <row r="9" spans="1:67" ht="3.75" customHeight="1" x14ac:dyDescent="0.4">
      <c r="B9" s="6"/>
      <c r="C9" s="6"/>
      <c r="D9" s="6"/>
      <c r="E9" s="6"/>
      <c r="F9" s="6"/>
      <c r="G9" s="6"/>
      <c r="H9" s="6"/>
      <c r="I9" s="6"/>
      <c r="J9" s="6"/>
      <c r="K9" s="6"/>
      <c r="L9" s="6"/>
      <c r="M9" s="6"/>
      <c r="N9" s="6"/>
      <c r="O9" s="6"/>
      <c r="P9" s="6"/>
      <c r="Q9" s="6"/>
      <c r="R9" s="6"/>
      <c r="S9" s="6"/>
      <c r="T9" s="6"/>
      <c r="U9" s="6"/>
      <c r="V9" s="3"/>
      <c r="BC9" s="109"/>
      <c r="BD9" s="109"/>
      <c r="BE9" s="109"/>
      <c r="BF9" s="109"/>
      <c r="BG9" s="109"/>
      <c r="BH9" s="109"/>
      <c r="BI9" s="109"/>
      <c r="BJ9" s="109"/>
      <c r="BK9" s="109"/>
      <c r="BL9" s="109"/>
      <c r="BM9" s="109"/>
      <c r="BN9" s="109"/>
      <c r="BO9" s="109"/>
    </row>
    <row r="10" spans="1:67" ht="19.5" customHeight="1" x14ac:dyDescent="0.4">
      <c r="B10" s="6"/>
      <c r="H10" s="6"/>
      <c r="I10" s="6"/>
      <c r="J10" s="6"/>
      <c r="K10" s="6"/>
      <c r="L10" s="6"/>
      <c r="M10" s="6"/>
      <c r="R10" s="6"/>
      <c r="S10" s="6"/>
      <c r="T10" s="6"/>
      <c r="U10" s="6"/>
      <c r="W10" s="78" t="s">
        <v>46</v>
      </c>
      <c r="X10" s="78"/>
      <c r="Y10" s="78"/>
      <c r="Z10" s="78"/>
      <c r="AA10" s="84"/>
      <c r="AB10" s="84"/>
      <c r="AC10" s="84"/>
      <c r="AD10" s="84"/>
      <c r="AE10" s="84"/>
      <c r="AF10" s="84"/>
      <c r="AG10" s="84"/>
      <c r="AH10" s="84"/>
      <c r="AI10" s="84"/>
      <c r="AJ10" s="84"/>
      <c r="AK10" s="78" t="s">
        <v>47</v>
      </c>
      <c r="AL10" s="78"/>
      <c r="AM10" s="78"/>
      <c r="AN10" s="78"/>
      <c r="AO10" s="83"/>
      <c r="AP10" s="83"/>
      <c r="AQ10" s="83"/>
      <c r="AR10" s="83"/>
      <c r="AS10" s="83"/>
      <c r="AT10" s="83"/>
      <c r="AU10" s="83"/>
      <c r="AV10" s="83"/>
      <c r="AW10" s="83"/>
      <c r="AX10" s="83"/>
      <c r="BC10" s="109"/>
      <c r="BD10" s="109"/>
      <c r="BE10" s="109"/>
      <c r="BF10" s="109"/>
      <c r="BG10" s="109"/>
      <c r="BH10" s="109"/>
      <c r="BI10" s="109"/>
      <c r="BJ10" s="109"/>
      <c r="BK10" s="109"/>
      <c r="BL10" s="109"/>
      <c r="BM10" s="109"/>
      <c r="BN10" s="109"/>
      <c r="BO10" s="109"/>
    </row>
    <row r="11" spans="1:67" ht="6" customHeight="1" x14ac:dyDescent="0.4">
      <c r="D11" s="3"/>
      <c r="E11" s="3"/>
      <c r="F11" s="3"/>
      <c r="G11" s="3"/>
      <c r="H11" s="3"/>
      <c r="I11" s="3"/>
      <c r="J11" s="3"/>
      <c r="K11" s="3"/>
      <c r="M11" s="3"/>
      <c r="N11" s="3"/>
      <c r="O11" s="3"/>
      <c r="P11" s="3"/>
      <c r="Q11" s="3"/>
      <c r="R11" s="3"/>
      <c r="S11" s="3"/>
      <c r="T11" s="3"/>
      <c r="U11" s="3"/>
      <c r="AA11" s="3"/>
      <c r="AC11" s="3"/>
      <c r="AD11" s="3"/>
      <c r="AE11" s="3"/>
      <c r="AF11" s="3"/>
      <c r="AG11" s="3"/>
      <c r="AH11" s="3"/>
      <c r="AI11" s="3"/>
      <c r="BC11" s="109"/>
      <c r="BD11" s="109"/>
      <c r="BE11" s="109"/>
      <c r="BF11" s="109"/>
      <c r="BG11" s="109"/>
      <c r="BH11" s="109"/>
      <c r="BI11" s="109"/>
      <c r="BJ11" s="109"/>
      <c r="BK11" s="109"/>
      <c r="BL11" s="109"/>
      <c r="BM11" s="109"/>
      <c r="BN11" s="109"/>
      <c r="BO11" s="109"/>
    </row>
    <row r="12" spans="1:67" ht="21.75" customHeight="1" x14ac:dyDescent="0.4">
      <c r="R12" s="78" t="s">
        <v>48</v>
      </c>
      <c r="S12" s="78"/>
      <c r="T12" s="78"/>
      <c r="U12" s="78"/>
      <c r="V12" s="78"/>
      <c r="W12" s="78"/>
      <c r="X12" s="78"/>
      <c r="Y12" s="78"/>
      <c r="Z12" s="79"/>
      <c r="AA12" s="76" t="s">
        <v>4</v>
      </c>
      <c r="AB12" s="77"/>
      <c r="AC12" s="80"/>
      <c r="AD12" s="81"/>
      <c r="AE12" s="81"/>
      <c r="AF12" s="81"/>
      <c r="AG12" s="81"/>
      <c r="AH12" s="81"/>
      <c r="AI12" s="81"/>
      <c r="AJ12" s="81"/>
      <c r="AK12" s="81"/>
      <c r="AL12" s="81"/>
      <c r="AM12" s="81"/>
      <c r="AN12" s="81"/>
      <c r="AO12" s="81"/>
      <c r="AP12" s="81"/>
      <c r="AQ12" s="81"/>
      <c r="AR12" s="81"/>
      <c r="AS12" s="81"/>
      <c r="AT12" s="81"/>
      <c r="AU12" s="81"/>
      <c r="AV12" s="81"/>
      <c r="AW12" s="81"/>
      <c r="AX12" s="82"/>
      <c r="BC12" s="109"/>
      <c r="BD12" s="109"/>
      <c r="BE12" s="109"/>
      <c r="BF12" s="109"/>
      <c r="BG12" s="109"/>
      <c r="BH12" s="109"/>
      <c r="BI12" s="109"/>
      <c r="BJ12" s="109"/>
      <c r="BK12" s="109"/>
      <c r="BL12" s="109"/>
      <c r="BM12" s="109"/>
      <c r="BN12" s="109"/>
      <c r="BO12" s="109"/>
    </row>
    <row r="13" spans="1:67" ht="7.5" customHeight="1" x14ac:dyDescent="0.4">
      <c r="AG13" s="7"/>
      <c r="AH13" s="7"/>
      <c r="AI13" s="7"/>
      <c r="AJ13" s="7"/>
      <c r="AK13" s="7"/>
      <c r="AL13" s="7"/>
      <c r="AM13" s="7"/>
      <c r="AN13" s="7"/>
      <c r="AO13" s="7"/>
      <c r="AP13" s="7"/>
      <c r="AQ13" s="7"/>
      <c r="AR13" s="7"/>
      <c r="AS13" s="7"/>
      <c r="AT13" s="7"/>
      <c r="AU13" s="7"/>
      <c r="AV13" s="7"/>
      <c r="AW13" s="7"/>
      <c r="BC13" s="109"/>
      <c r="BD13" s="109"/>
      <c r="BE13" s="109"/>
      <c r="BF13" s="109"/>
      <c r="BG13" s="109"/>
      <c r="BH13" s="109"/>
      <c r="BI13" s="109"/>
      <c r="BJ13" s="109"/>
      <c r="BK13" s="109"/>
      <c r="BL13" s="109"/>
      <c r="BM13" s="109"/>
      <c r="BN13" s="109"/>
      <c r="BO13" s="109"/>
    </row>
    <row r="14" spans="1:67" ht="28.5" customHeight="1" x14ac:dyDescent="0.4">
      <c r="A14" s="92" t="s">
        <v>49</v>
      </c>
      <c r="B14" s="93"/>
      <c r="C14" s="93"/>
      <c r="D14" s="93"/>
      <c r="E14" s="93"/>
      <c r="F14" s="93"/>
      <c r="G14" s="93"/>
      <c r="H14" s="93"/>
      <c r="I14" s="93"/>
      <c r="J14" s="93"/>
      <c r="K14" s="93"/>
      <c r="L14" s="93"/>
      <c r="M14" s="93"/>
      <c r="N14" s="93"/>
      <c r="O14" s="94"/>
      <c r="P14" s="104"/>
      <c r="Q14" s="105"/>
      <c r="R14" s="105"/>
      <c r="S14" s="105"/>
      <c r="T14" s="105"/>
      <c r="U14" s="105"/>
      <c r="V14" s="105"/>
      <c r="W14" s="105"/>
      <c r="X14" s="106"/>
      <c r="BC14" s="109"/>
      <c r="BD14" s="109"/>
      <c r="BE14" s="109"/>
      <c r="BF14" s="109"/>
      <c r="BG14" s="109"/>
      <c r="BH14" s="109"/>
      <c r="BI14" s="109"/>
      <c r="BJ14" s="109"/>
      <c r="BK14" s="109"/>
      <c r="BL14" s="109"/>
      <c r="BM14" s="109"/>
      <c r="BN14" s="109"/>
      <c r="BO14" s="109"/>
    </row>
    <row r="15" spans="1:67" ht="4.5" customHeight="1" x14ac:dyDescent="0.4">
      <c r="B15" s="6"/>
      <c r="C15" s="6"/>
      <c r="D15" s="6"/>
      <c r="E15" s="6"/>
      <c r="F15" s="6"/>
      <c r="G15" s="6"/>
      <c r="H15" s="6"/>
      <c r="I15" s="6"/>
      <c r="J15" s="6"/>
      <c r="K15" s="6"/>
      <c r="L15" s="6"/>
      <c r="M15" s="6"/>
      <c r="N15" s="6"/>
      <c r="O15" s="6"/>
      <c r="P15" s="6"/>
      <c r="Q15" s="6"/>
      <c r="R15" s="6"/>
      <c r="S15" s="6"/>
      <c r="T15" s="6"/>
      <c r="U15" s="6"/>
      <c r="V15" s="3"/>
      <c r="BC15" s="109"/>
      <c r="BD15" s="109"/>
      <c r="BE15" s="109"/>
      <c r="BF15" s="109"/>
      <c r="BG15" s="109"/>
      <c r="BH15" s="109"/>
      <c r="BI15" s="109"/>
      <c r="BJ15" s="109"/>
      <c r="BK15" s="109"/>
      <c r="BL15" s="109"/>
      <c r="BM15" s="109"/>
      <c r="BN15" s="109"/>
      <c r="BO15" s="109"/>
    </row>
    <row r="16" spans="1:67" ht="28.5" customHeight="1" x14ac:dyDescent="0.4">
      <c r="A16" s="100" t="s">
        <v>50</v>
      </c>
      <c r="B16" s="101"/>
      <c r="C16" s="101"/>
      <c r="D16" s="101"/>
      <c r="E16" s="101"/>
      <c r="F16" s="101"/>
      <c r="G16" s="101"/>
      <c r="H16" s="101"/>
      <c r="I16" s="101"/>
      <c r="J16" s="101"/>
      <c r="K16" s="101"/>
      <c r="L16" s="101"/>
      <c r="M16" s="101"/>
      <c r="N16" s="101"/>
      <c r="O16" s="102"/>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BC16" s="109"/>
      <c r="BD16" s="109"/>
      <c r="BE16" s="109"/>
      <c r="BF16" s="109"/>
      <c r="BG16" s="109"/>
      <c r="BH16" s="109"/>
      <c r="BI16" s="109"/>
      <c r="BJ16" s="109"/>
      <c r="BK16" s="109"/>
      <c r="BL16" s="109"/>
      <c r="BM16" s="109"/>
      <c r="BN16" s="109"/>
      <c r="BO16" s="109"/>
    </row>
    <row r="17" spans="1:67" ht="4.5" customHeight="1" x14ac:dyDescent="0.4">
      <c r="AG17" s="7"/>
      <c r="AH17" s="7"/>
      <c r="AI17" s="7"/>
      <c r="AJ17" s="7"/>
      <c r="AK17" s="7"/>
      <c r="AL17" s="7"/>
      <c r="AM17" s="7"/>
      <c r="AN17" s="7"/>
      <c r="AO17" s="7"/>
      <c r="AP17" s="7"/>
      <c r="AQ17" s="7"/>
      <c r="AR17" s="7"/>
      <c r="AS17" s="7"/>
      <c r="AT17" s="7"/>
      <c r="AU17" s="7"/>
      <c r="AV17" s="7"/>
      <c r="AW17" s="7"/>
      <c r="BC17" s="109"/>
      <c r="BD17" s="109"/>
      <c r="BE17" s="109"/>
      <c r="BF17" s="109"/>
      <c r="BG17" s="109"/>
      <c r="BH17" s="109"/>
      <c r="BI17" s="109"/>
      <c r="BJ17" s="109"/>
      <c r="BK17" s="109"/>
      <c r="BL17" s="109"/>
      <c r="BM17" s="109"/>
      <c r="BN17" s="109"/>
      <c r="BO17" s="109"/>
    </row>
    <row r="18" spans="1:67" ht="28.5" customHeight="1" x14ac:dyDescent="0.4">
      <c r="A18" s="92" t="s">
        <v>68</v>
      </c>
      <c r="B18" s="93"/>
      <c r="C18" s="93"/>
      <c r="D18" s="93"/>
      <c r="E18" s="93"/>
      <c r="F18" s="93"/>
      <c r="G18" s="93"/>
      <c r="H18" s="93"/>
      <c r="I18" s="93"/>
      <c r="J18" s="93"/>
      <c r="K18" s="93"/>
      <c r="L18" s="93"/>
      <c r="M18" s="108" t="s">
        <v>69</v>
      </c>
      <c r="N18" s="108"/>
      <c r="O18" s="52"/>
      <c r="P18" s="104"/>
      <c r="Q18" s="105"/>
      <c r="R18" s="105"/>
      <c r="S18" s="105"/>
      <c r="T18" s="105"/>
      <c r="U18" s="105"/>
      <c r="V18" s="105"/>
      <c r="W18" s="105"/>
      <c r="X18" s="106"/>
      <c r="Y18" s="21"/>
      <c r="AA18" s="20"/>
      <c r="BC18" s="109"/>
      <c r="BD18" s="109"/>
      <c r="BE18" s="109"/>
      <c r="BF18" s="109"/>
      <c r="BG18" s="109"/>
      <c r="BH18" s="109"/>
      <c r="BI18" s="109"/>
      <c r="BJ18" s="109"/>
      <c r="BK18" s="109"/>
      <c r="BL18" s="109"/>
      <c r="BM18" s="109"/>
      <c r="BN18" s="109"/>
      <c r="BO18" s="109"/>
    </row>
    <row r="19" spans="1:67" ht="4.5" customHeight="1" x14ac:dyDescent="0.4">
      <c r="AG19" s="7"/>
      <c r="AH19" s="7"/>
      <c r="AI19" s="7"/>
      <c r="AJ19" s="7"/>
      <c r="AK19" s="7"/>
      <c r="AL19" s="7"/>
      <c r="AM19" s="7"/>
      <c r="AN19" s="7"/>
      <c r="AO19" s="7"/>
      <c r="AP19" s="7"/>
      <c r="AQ19" s="7"/>
      <c r="AR19" s="7"/>
      <c r="AS19" s="7"/>
      <c r="AT19" s="7"/>
      <c r="AU19" s="7"/>
      <c r="AV19" s="7"/>
      <c r="AW19" s="7"/>
      <c r="BC19" s="109"/>
      <c r="BD19" s="109"/>
      <c r="BE19" s="109"/>
      <c r="BF19" s="109"/>
      <c r="BG19" s="109"/>
      <c r="BH19" s="109"/>
      <c r="BI19" s="109"/>
      <c r="BJ19" s="109"/>
      <c r="BK19" s="109"/>
      <c r="BL19" s="109"/>
      <c r="BM19" s="109"/>
      <c r="BN19" s="109"/>
      <c r="BO19" s="109"/>
    </row>
    <row r="20" spans="1:67" ht="28.5" customHeight="1" x14ac:dyDescent="0.4">
      <c r="A20" s="95" t="s">
        <v>67</v>
      </c>
      <c r="B20" s="93"/>
      <c r="C20" s="93"/>
      <c r="D20" s="93"/>
      <c r="E20" s="93"/>
      <c r="F20" s="93"/>
      <c r="G20" s="93"/>
      <c r="H20" s="93"/>
      <c r="I20" s="93"/>
      <c r="J20" s="93"/>
      <c r="K20" s="93"/>
      <c r="L20" s="93"/>
      <c r="M20" s="93"/>
      <c r="N20" s="93"/>
      <c r="O20" s="94"/>
      <c r="P20" s="96"/>
      <c r="Q20" s="97"/>
      <c r="R20" s="97"/>
      <c r="S20" s="97"/>
      <c r="T20" s="97"/>
      <c r="U20" s="97"/>
      <c r="V20" s="97"/>
      <c r="W20" s="97"/>
      <c r="X20" s="97"/>
      <c r="Y20" s="97"/>
      <c r="Z20" s="97"/>
      <c r="AA20" s="98"/>
      <c r="BC20" s="109"/>
      <c r="BD20" s="109"/>
      <c r="BE20" s="109"/>
      <c r="BF20" s="109"/>
      <c r="BG20" s="109"/>
      <c r="BH20" s="109"/>
      <c r="BI20" s="109"/>
      <c r="BJ20" s="109"/>
      <c r="BK20" s="109"/>
      <c r="BL20" s="109"/>
      <c r="BM20" s="109"/>
      <c r="BN20" s="109"/>
      <c r="BO20" s="109"/>
    </row>
    <row r="21" spans="1:67" ht="15.75" customHeight="1" x14ac:dyDescent="0.4">
      <c r="AG21" s="7"/>
      <c r="AH21" s="7"/>
      <c r="AI21" s="7"/>
      <c r="AJ21" s="7"/>
      <c r="AK21" s="7"/>
      <c r="AL21" s="7"/>
      <c r="AM21" s="7"/>
      <c r="AN21" s="7"/>
      <c r="AO21" s="7"/>
      <c r="AP21" s="7"/>
      <c r="AQ21" s="7"/>
      <c r="AR21" s="7"/>
      <c r="AS21" s="7"/>
      <c r="AT21" s="7"/>
      <c r="AU21" s="7"/>
      <c r="AV21" s="7"/>
      <c r="AW21" s="7"/>
      <c r="BC21" s="109"/>
      <c r="BD21" s="109"/>
      <c r="BE21" s="109"/>
      <c r="BF21" s="109"/>
      <c r="BG21" s="109"/>
      <c r="BH21" s="109"/>
      <c r="BI21" s="109"/>
      <c r="BJ21" s="109"/>
      <c r="BK21" s="109"/>
      <c r="BL21" s="109"/>
      <c r="BM21" s="109"/>
      <c r="BN21" s="109"/>
      <c r="BO21" s="109"/>
    </row>
    <row r="22" spans="1:67" ht="15.75" customHeight="1" x14ac:dyDescent="0.4">
      <c r="AG22" s="7"/>
      <c r="AH22" s="7"/>
      <c r="AI22" s="7"/>
      <c r="AJ22" s="7"/>
      <c r="AK22" s="7"/>
      <c r="AL22" s="7"/>
      <c r="AM22" s="7"/>
      <c r="AN22" s="7"/>
      <c r="AO22" s="7"/>
      <c r="AP22" s="7"/>
      <c r="AQ22" s="7"/>
      <c r="AR22" s="7"/>
      <c r="AS22" s="7"/>
      <c r="AT22" s="7"/>
      <c r="AU22" s="7"/>
      <c r="AV22" s="7"/>
      <c r="AW22" s="7"/>
      <c r="BC22" s="109"/>
      <c r="BD22" s="109"/>
      <c r="BE22" s="109"/>
      <c r="BF22" s="109"/>
      <c r="BG22" s="109"/>
      <c r="BH22" s="109"/>
      <c r="BI22" s="109"/>
      <c r="BJ22" s="109"/>
      <c r="BK22" s="109"/>
      <c r="BL22" s="109"/>
      <c r="BM22" s="109"/>
      <c r="BN22" s="109"/>
      <c r="BO22" s="109"/>
    </row>
    <row r="23" spans="1:67" s="8" customFormat="1" ht="18.75" customHeight="1" x14ac:dyDescent="0.4">
      <c r="A23" s="18" t="s">
        <v>5</v>
      </c>
      <c r="AI23" s="9"/>
      <c r="AJ23" s="9"/>
      <c r="AK23" s="9"/>
      <c r="AL23" s="9"/>
      <c r="AM23" s="9"/>
      <c r="AN23" s="9"/>
      <c r="AO23" s="9"/>
      <c r="AS23" s="9"/>
      <c r="AT23" s="9"/>
      <c r="AU23" s="9"/>
      <c r="AV23" s="9"/>
      <c r="AW23" s="9"/>
      <c r="AX23" s="9"/>
      <c r="AY23" s="9"/>
      <c r="BC23" s="109"/>
      <c r="BD23" s="109"/>
      <c r="BE23" s="109"/>
      <c r="BF23" s="109"/>
      <c r="BG23" s="109"/>
      <c r="BH23" s="109"/>
      <c r="BI23" s="109"/>
      <c r="BJ23" s="109"/>
      <c r="BK23" s="109"/>
      <c r="BL23" s="109"/>
      <c r="BM23" s="109"/>
      <c r="BN23" s="109"/>
      <c r="BO23" s="109"/>
    </row>
    <row r="24" spans="1:67" ht="6" customHeight="1" x14ac:dyDescent="0.4">
      <c r="Z24" s="7"/>
      <c r="AA24" s="7"/>
      <c r="AB24" s="7"/>
      <c r="AC24" s="7"/>
      <c r="AD24" s="7"/>
      <c r="AE24" s="7"/>
      <c r="AG24" s="7"/>
      <c r="AH24" s="7"/>
      <c r="AI24" s="7"/>
      <c r="AJ24" s="7"/>
      <c r="AK24" s="7"/>
      <c r="AL24" s="7"/>
      <c r="AP24" s="7"/>
      <c r="AQ24" s="7"/>
      <c r="AR24" s="7"/>
      <c r="AS24" s="7"/>
      <c r="AT24" s="7"/>
      <c r="AU24" s="7"/>
      <c r="AV24" s="7"/>
      <c r="AW24" s="7"/>
      <c r="AX24" s="7"/>
      <c r="AY24" s="7"/>
      <c r="BC24" s="109"/>
      <c r="BD24" s="109"/>
      <c r="BE24" s="109"/>
      <c r="BF24" s="109"/>
      <c r="BG24" s="109"/>
      <c r="BH24" s="109"/>
      <c r="BI24" s="109"/>
      <c r="BJ24" s="109"/>
      <c r="BK24" s="109"/>
      <c r="BL24" s="109"/>
      <c r="BM24" s="109"/>
      <c r="BN24" s="109"/>
      <c r="BO24" s="109"/>
    </row>
    <row r="25" spans="1:67" s="8" customFormat="1" ht="42.75" customHeight="1" x14ac:dyDescent="0.4">
      <c r="B25" s="107" t="s">
        <v>6</v>
      </c>
      <c r="C25" s="107"/>
      <c r="D25" s="107"/>
      <c r="E25" s="107"/>
      <c r="F25" s="107"/>
      <c r="G25" s="99" t="str">
        <f>IF(AE47="","",AE47+AO47)</f>
        <v/>
      </c>
      <c r="H25" s="99"/>
      <c r="I25" s="99"/>
      <c r="J25" s="99"/>
      <c r="K25" s="99"/>
      <c r="L25" s="99"/>
      <c r="M25" s="99"/>
      <c r="N25" s="99"/>
      <c r="O25" s="99"/>
      <c r="P25" s="99"/>
      <c r="Q25" s="99"/>
      <c r="R25" s="99"/>
      <c r="S25" s="99"/>
      <c r="T25" s="99"/>
      <c r="U25" s="99"/>
      <c r="V25" s="99"/>
      <c r="W25" s="99"/>
      <c r="X25" s="19" t="s">
        <v>7</v>
      </c>
      <c r="Y25" s="19"/>
      <c r="Z25" s="8" t="s">
        <v>8</v>
      </c>
      <c r="AB25" s="8" t="s">
        <v>9</v>
      </c>
      <c r="AG25" s="91" t="str">
        <f>IF(AO47=0,"",AO47)</f>
        <v/>
      </c>
      <c r="AH25" s="91"/>
      <c r="AI25" s="91"/>
      <c r="AJ25" s="91"/>
      <c r="AK25" s="91"/>
      <c r="AL25" s="91"/>
      <c r="AM25" s="91"/>
      <c r="AN25" s="91"/>
      <c r="AO25" s="91"/>
      <c r="AP25" s="91"/>
      <c r="AQ25" s="91"/>
      <c r="AR25" s="91"/>
      <c r="AS25" s="91"/>
      <c r="AT25" s="8" t="s">
        <v>10</v>
      </c>
      <c r="AV25" s="8" t="s">
        <v>11</v>
      </c>
      <c r="BC25" s="109"/>
      <c r="BD25" s="109"/>
      <c r="BE25" s="109"/>
      <c r="BF25" s="109"/>
      <c r="BG25" s="109"/>
      <c r="BH25" s="109"/>
      <c r="BI25" s="109"/>
      <c r="BJ25" s="109"/>
      <c r="BK25" s="109"/>
      <c r="BL25" s="109"/>
      <c r="BM25" s="109"/>
      <c r="BN25" s="109"/>
      <c r="BO25" s="109"/>
    </row>
    <row r="26" spans="1:67" ht="15.75" customHeight="1" x14ac:dyDescent="0.4">
      <c r="B26" s="6"/>
      <c r="C26" s="6"/>
      <c r="D26" s="7"/>
      <c r="E26" s="7"/>
      <c r="F26" s="7"/>
      <c r="G26" s="7"/>
      <c r="H26" s="7"/>
      <c r="I26" s="7"/>
      <c r="J26" s="7"/>
      <c r="K26" s="7"/>
      <c r="L26" s="7"/>
      <c r="M26" s="7"/>
      <c r="N26" s="7"/>
      <c r="O26" s="7"/>
      <c r="P26" s="7"/>
      <c r="Q26" s="7"/>
      <c r="R26" s="7"/>
      <c r="S26" s="7"/>
      <c r="T26" s="7"/>
      <c r="U26" s="7"/>
      <c r="V26" s="7"/>
      <c r="W26" s="7"/>
      <c r="X26" s="7"/>
      <c r="Y26" s="7"/>
      <c r="BC26" s="109"/>
      <c r="BD26" s="109"/>
      <c r="BE26" s="109"/>
      <c r="BF26" s="109"/>
      <c r="BG26" s="109"/>
      <c r="BH26" s="109"/>
      <c r="BI26" s="109"/>
      <c r="BJ26" s="109"/>
      <c r="BK26" s="109"/>
      <c r="BL26" s="109"/>
      <c r="BM26" s="109"/>
      <c r="BN26" s="109"/>
      <c r="BO26" s="109"/>
    </row>
    <row r="27" spans="1:67" ht="15.75" customHeight="1" x14ac:dyDescent="0.4">
      <c r="B27" s="6"/>
      <c r="C27" s="6"/>
      <c r="D27" s="7"/>
      <c r="E27" s="7"/>
      <c r="F27" s="7"/>
      <c r="G27" s="7"/>
      <c r="H27" s="7"/>
      <c r="I27" s="7"/>
      <c r="J27" s="7"/>
      <c r="K27" s="7"/>
      <c r="L27" s="7"/>
      <c r="M27" s="7"/>
      <c r="N27" s="7"/>
      <c r="O27" s="7"/>
      <c r="P27" s="7"/>
      <c r="Q27" s="7"/>
      <c r="R27" s="7"/>
      <c r="S27" s="7"/>
      <c r="T27" s="7"/>
      <c r="U27" s="7"/>
      <c r="V27" s="7"/>
      <c r="W27" s="7"/>
      <c r="X27" s="7"/>
      <c r="Y27" s="7"/>
      <c r="BC27" s="109"/>
      <c r="BD27" s="109"/>
      <c r="BE27" s="109"/>
      <c r="BF27" s="109"/>
      <c r="BG27" s="109"/>
      <c r="BH27" s="109"/>
      <c r="BI27" s="109"/>
      <c r="BJ27" s="109"/>
      <c r="BK27" s="109"/>
      <c r="BL27" s="109"/>
      <c r="BM27" s="109"/>
      <c r="BN27" s="109"/>
      <c r="BO27" s="109"/>
    </row>
    <row r="28" spans="1:67" x14ac:dyDescent="0.4">
      <c r="B28" s="2" t="s">
        <v>26</v>
      </c>
      <c r="C28" s="6"/>
      <c r="R28" s="14"/>
      <c r="BC28" s="109"/>
      <c r="BD28" s="109"/>
      <c r="BE28" s="109"/>
      <c r="BF28" s="109"/>
      <c r="BG28" s="109"/>
      <c r="BH28" s="109"/>
      <c r="BI28" s="109"/>
      <c r="BJ28" s="109"/>
      <c r="BK28" s="109"/>
      <c r="BL28" s="109"/>
      <c r="BM28" s="109"/>
      <c r="BN28" s="109"/>
      <c r="BO28" s="109"/>
    </row>
    <row r="29" spans="1:67" ht="24.75" customHeight="1" x14ac:dyDescent="0.4">
      <c r="B29" s="116"/>
      <c r="C29" s="108"/>
      <c r="D29" s="108"/>
      <c r="E29" s="108"/>
      <c r="F29" s="108"/>
      <c r="G29" s="108"/>
      <c r="H29" s="52"/>
      <c r="I29" s="46" t="s">
        <v>28</v>
      </c>
      <c r="J29" s="46"/>
      <c r="K29" s="46"/>
      <c r="L29" s="46"/>
      <c r="M29" s="46"/>
      <c r="N29" s="46"/>
      <c r="O29" s="46"/>
      <c r="P29" s="46"/>
      <c r="Q29" s="46"/>
      <c r="R29" s="46"/>
      <c r="S29" s="46"/>
      <c r="T29" s="46" t="s">
        <v>70</v>
      </c>
      <c r="U29" s="46"/>
      <c r="V29" s="46"/>
      <c r="W29" s="46"/>
      <c r="X29" s="46"/>
      <c r="Y29" s="46"/>
      <c r="Z29" s="46"/>
      <c r="AA29" s="46"/>
      <c r="AB29" s="46"/>
      <c r="AC29" s="46"/>
      <c r="AD29" s="46"/>
      <c r="AE29" s="46" t="s">
        <v>31</v>
      </c>
      <c r="AF29" s="46"/>
      <c r="AG29" s="46"/>
      <c r="AH29" s="46"/>
      <c r="AI29" s="46"/>
      <c r="AJ29" s="46"/>
      <c r="AK29" s="46"/>
      <c r="AL29" s="46"/>
      <c r="AM29" s="46"/>
      <c r="AN29" s="46"/>
      <c r="AO29" s="46" t="s">
        <v>29</v>
      </c>
      <c r="AP29" s="46"/>
      <c r="AQ29" s="46"/>
      <c r="AR29" s="46"/>
      <c r="AS29" s="46"/>
      <c r="AT29" s="46"/>
      <c r="AU29" s="46"/>
      <c r="AV29" s="46"/>
      <c r="AW29" s="46"/>
      <c r="AX29" s="46"/>
      <c r="BC29" s="109"/>
      <c r="BD29" s="109"/>
      <c r="BE29" s="109"/>
      <c r="BF29" s="109"/>
      <c r="BG29" s="109"/>
      <c r="BH29" s="109"/>
      <c r="BI29" s="109"/>
      <c r="BJ29" s="109"/>
      <c r="BK29" s="109"/>
      <c r="BL29" s="109"/>
      <c r="BM29" s="109"/>
      <c r="BN29" s="109"/>
      <c r="BO29" s="109"/>
    </row>
    <row r="30" spans="1:67" ht="24.75" customHeight="1" x14ac:dyDescent="0.4">
      <c r="B30" s="116" t="s">
        <v>27</v>
      </c>
      <c r="C30" s="108"/>
      <c r="D30" s="108"/>
      <c r="E30" s="108"/>
      <c r="F30" s="108"/>
      <c r="G30" s="108"/>
      <c r="H30" s="52"/>
      <c r="I30" s="117"/>
      <c r="J30" s="118"/>
      <c r="K30" s="118"/>
      <c r="L30" s="118"/>
      <c r="M30" s="118"/>
      <c r="N30" s="118"/>
      <c r="O30" s="118"/>
      <c r="P30" s="118"/>
      <c r="Q30" s="118"/>
      <c r="R30" s="118"/>
      <c r="S30" s="119"/>
      <c r="T30" s="117"/>
      <c r="U30" s="118"/>
      <c r="V30" s="118"/>
      <c r="W30" s="118"/>
      <c r="X30" s="118"/>
      <c r="Y30" s="118"/>
      <c r="Z30" s="118"/>
      <c r="AA30" s="118"/>
      <c r="AB30" s="118"/>
      <c r="AC30" s="118"/>
      <c r="AD30" s="119"/>
      <c r="AE30" s="68" t="str">
        <f>AE47</f>
        <v/>
      </c>
      <c r="AF30" s="69"/>
      <c r="AG30" s="69"/>
      <c r="AH30" s="69"/>
      <c r="AI30" s="69"/>
      <c r="AJ30" s="69"/>
      <c r="AK30" s="69"/>
      <c r="AL30" s="69"/>
      <c r="AM30" s="69"/>
      <c r="AN30" s="70"/>
      <c r="AO30" s="68" t="str">
        <f>IF(I30="","",I30-(T30+AE30))</f>
        <v/>
      </c>
      <c r="AP30" s="69"/>
      <c r="AQ30" s="69"/>
      <c r="AR30" s="69"/>
      <c r="AS30" s="69"/>
      <c r="AT30" s="69"/>
      <c r="AU30" s="69"/>
      <c r="AV30" s="69"/>
      <c r="AW30" s="69"/>
      <c r="AX30" s="70"/>
      <c r="BC30" s="109"/>
      <c r="BD30" s="109"/>
      <c r="BE30" s="109"/>
      <c r="BF30" s="109"/>
      <c r="BG30" s="109"/>
      <c r="BH30" s="109"/>
      <c r="BI30" s="109"/>
      <c r="BJ30" s="109"/>
      <c r="BK30" s="109"/>
      <c r="BL30" s="109"/>
      <c r="BM30" s="109"/>
      <c r="BN30" s="109"/>
      <c r="BO30" s="109"/>
    </row>
    <row r="31" spans="1:67" ht="24.75" customHeight="1" thickBot="1" x14ac:dyDescent="0.45">
      <c r="B31" s="88" t="s">
        <v>20</v>
      </c>
      <c r="C31" s="89"/>
      <c r="D31" s="89"/>
      <c r="E31" s="89"/>
      <c r="F31" s="89"/>
      <c r="G31" s="89"/>
      <c r="H31" s="90"/>
      <c r="I31" s="113"/>
      <c r="J31" s="114"/>
      <c r="K31" s="114"/>
      <c r="L31" s="114"/>
      <c r="M31" s="114"/>
      <c r="N31" s="114"/>
      <c r="O31" s="114"/>
      <c r="P31" s="114"/>
      <c r="Q31" s="114"/>
      <c r="R31" s="114"/>
      <c r="S31" s="115"/>
      <c r="T31" s="113"/>
      <c r="U31" s="114"/>
      <c r="V31" s="114"/>
      <c r="W31" s="114"/>
      <c r="X31" s="114"/>
      <c r="Y31" s="114"/>
      <c r="Z31" s="114"/>
      <c r="AA31" s="114"/>
      <c r="AB31" s="114"/>
      <c r="AC31" s="114"/>
      <c r="AD31" s="115"/>
      <c r="AE31" s="71" t="str">
        <f>AO47</f>
        <v/>
      </c>
      <c r="AF31" s="72"/>
      <c r="AG31" s="72"/>
      <c r="AH31" s="72"/>
      <c r="AI31" s="72"/>
      <c r="AJ31" s="72"/>
      <c r="AK31" s="72"/>
      <c r="AL31" s="72"/>
      <c r="AM31" s="72"/>
      <c r="AN31" s="73"/>
      <c r="AO31" s="71" t="str">
        <f>IF(I31="","",I31-(T31+AE31))</f>
        <v/>
      </c>
      <c r="AP31" s="72"/>
      <c r="AQ31" s="72"/>
      <c r="AR31" s="72"/>
      <c r="AS31" s="72"/>
      <c r="AT31" s="72"/>
      <c r="AU31" s="72"/>
      <c r="AV31" s="72"/>
      <c r="AW31" s="72"/>
      <c r="AX31" s="73"/>
      <c r="BC31" s="109"/>
      <c r="BD31" s="109"/>
      <c r="BE31" s="109"/>
      <c r="BF31" s="109"/>
      <c r="BG31" s="109"/>
      <c r="BH31" s="109"/>
      <c r="BI31" s="109"/>
      <c r="BJ31" s="109"/>
      <c r="BK31" s="109"/>
      <c r="BL31" s="109"/>
      <c r="BM31" s="109"/>
      <c r="BN31" s="109"/>
      <c r="BO31" s="109"/>
    </row>
    <row r="32" spans="1:67" ht="24.75" customHeight="1" thickTop="1" x14ac:dyDescent="0.4">
      <c r="B32" s="121" t="s">
        <v>0</v>
      </c>
      <c r="C32" s="122"/>
      <c r="D32" s="122"/>
      <c r="E32" s="122"/>
      <c r="F32" s="122"/>
      <c r="G32" s="122"/>
      <c r="H32" s="123"/>
      <c r="I32" s="56" t="str">
        <f>IF(SUM(I30:S31)=0,"",SUM(I30:S31))</f>
        <v/>
      </c>
      <c r="J32" s="57"/>
      <c r="K32" s="57"/>
      <c r="L32" s="57"/>
      <c r="M32" s="57"/>
      <c r="N32" s="57"/>
      <c r="O32" s="57"/>
      <c r="P32" s="57"/>
      <c r="Q32" s="57"/>
      <c r="R32" s="57"/>
      <c r="S32" s="58"/>
      <c r="T32" s="56" t="str">
        <f>IF(SUM(T30:AD31)=0,"",SUM(T30:AD31))</f>
        <v/>
      </c>
      <c r="U32" s="57"/>
      <c r="V32" s="57"/>
      <c r="W32" s="57"/>
      <c r="X32" s="57"/>
      <c r="Y32" s="57"/>
      <c r="Z32" s="57"/>
      <c r="AA32" s="57"/>
      <c r="AB32" s="57"/>
      <c r="AC32" s="57"/>
      <c r="AD32" s="58"/>
      <c r="AE32" s="47" t="str">
        <f>IF(SUM(AE30:AN31)=0,"",SUM(AE30:AN31))</f>
        <v/>
      </c>
      <c r="AF32" s="48"/>
      <c r="AG32" s="48"/>
      <c r="AH32" s="48"/>
      <c r="AI32" s="48"/>
      <c r="AJ32" s="48"/>
      <c r="AK32" s="48"/>
      <c r="AL32" s="48"/>
      <c r="AM32" s="48"/>
      <c r="AN32" s="49"/>
      <c r="AO32" s="53">
        <f>IF(SUM(AO30:AX31)=0,0,SUM(AO30:AX31))</f>
        <v>0</v>
      </c>
      <c r="AP32" s="54"/>
      <c r="AQ32" s="54"/>
      <c r="AR32" s="54"/>
      <c r="AS32" s="54"/>
      <c r="AT32" s="54"/>
      <c r="AU32" s="54"/>
      <c r="AV32" s="54"/>
      <c r="AW32" s="54"/>
      <c r="AX32" s="55"/>
      <c r="BC32" s="109"/>
      <c r="BD32" s="109"/>
      <c r="BE32" s="109"/>
      <c r="BF32" s="109"/>
      <c r="BG32" s="109"/>
      <c r="BH32" s="109"/>
      <c r="BI32" s="109"/>
      <c r="BJ32" s="109"/>
      <c r="BK32" s="109"/>
      <c r="BL32" s="109"/>
      <c r="BM32" s="109"/>
      <c r="BN32" s="109"/>
      <c r="BO32" s="109"/>
    </row>
    <row r="33" spans="1:67" ht="29.25" customHeight="1" x14ac:dyDescent="0.4">
      <c r="B33" s="17" t="s">
        <v>65</v>
      </c>
      <c r="C33" s="110" t="s">
        <v>66</v>
      </c>
      <c r="D33" s="111"/>
      <c r="E33" s="111"/>
      <c r="F33" s="111"/>
      <c r="G33" s="111"/>
      <c r="H33" s="112"/>
      <c r="I33" s="120" t="str">
        <f>IF(AE30="","",T30+AE30)</f>
        <v/>
      </c>
      <c r="J33" s="120"/>
      <c r="K33" s="120"/>
      <c r="L33" s="120"/>
      <c r="M33" s="120"/>
      <c r="N33" s="120"/>
      <c r="O33" s="120"/>
      <c r="P33" s="120"/>
      <c r="Q33" s="120"/>
      <c r="R33" s="120"/>
      <c r="S33" s="120"/>
      <c r="T33" s="50" t="str">
        <f>IF(I33="","",I33/I30*100)</f>
        <v/>
      </c>
      <c r="U33" s="50"/>
      <c r="V33" s="50"/>
      <c r="W33" s="50"/>
      <c r="X33" s="50"/>
      <c r="Y33" s="50"/>
      <c r="Z33" s="51"/>
      <c r="AA33" s="52" t="s">
        <v>30</v>
      </c>
      <c r="AB33" s="46"/>
      <c r="AC33" s="46"/>
      <c r="AD33" s="46"/>
      <c r="AF33" s="2" t="s">
        <v>64</v>
      </c>
      <c r="BC33" s="109"/>
      <c r="BD33" s="109"/>
      <c r="BE33" s="109"/>
      <c r="BF33" s="109"/>
      <c r="BG33" s="109"/>
      <c r="BH33" s="109"/>
      <c r="BI33" s="109"/>
      <c r="BJ33" s="109"/>
      <c r="BK33" s="109"/>
      <c r="BL33" s="109"/>
      <c r="BM33" s="109"/>
      <c r="BN33" s="109"/>
      <c r="BO33" s="109"/>
    </row>
    <row r="34" spans="1:67" ht="5.25" customHeight="1" x14ac:dyDescent="0.4">
      <c r="C34" s="6"/>
    </row>
    <row r="35" spans="1:67" ht="5.25" customHeight="1" x14ac:dyDescent="0.4">
      <c r="C35" s="6"/>
    </row>
    <row r="36" spans="1:67" ht="5.25" customHeight="1" x14ac:dyDescent="0.4">
      <c r="C36" s="6"/>
    </row>
    <row r="37" spans="1:67" x14ac:dyDescent="0.4">
      <c r="B37" s="2" t="s">
        <v>12</v>
      </c>
      <c r="C37" s="6"/>
    </row>
    <row r="38" spans="1:67" ht="18.75" customHeight="1" x14ac:dyDescent="0.4">
      <c r="A38" s="10" t="s">
        <v>24</v>
      </c>
      <c r="B38" s="116" t="s">
        <v>116</v>
      </c>
      <c r="C38" s="108"/>
      <c r="D38" s="108"/>
      <c r="E38" s="52"/>
      <c r="F38" s="116" t="s">
        <v>13</v>
      </c>
      <c r="G38" s="108"/>
      <c r="H38" s="108"/>
      <c r="I38" s="108"/>
      <c r="J38" s="108"/>
      <c r="K38" s="108"/>
      <c r="L38" s="108"/>
      <c r="M38" s="108"/>
      <c r="N38" s="108"/>
      <c r="O38" s="108"/>
      <c r="P38" s="108"/>
      <c r="Q38" s="108"/>
      <c r="R38" s="52"/>
      <c r="S38" s="46" t="s">
        <v>14</v>
      </c>
      <c r="T38" s="46"/>
      <c r="U38" s="46"/>
      <c r="V38" s="46"/>
      <c r="W38" s="46" t="s">
        <v>15</v>
      </c>
      <c r="X38" s="46"/>
      <c r="Y38" s="46"/>
      <c r="Z38" s="46"/>
      <c r="AA38" s="46"/>
      <c r="AB38" s="46" t="s">
        <v>16</v>
      </c>
      <c r="AC38" s="46"/>
      <c r="AD38" s="46"/>
      <c r="AE38" s="46" t="s">
        <v>32</v>
      </c>
      <c r="AF38" s="46"/>
      <c r="AG38" s="46"/>
      <c r="AH38" s="46"/>
      <c r="AI38" s="46"/>
      <c r="AJ38" s="46"/>
      <c r="AK38" s="46"/>
      <c r="AL38" s="46"/>
      <c r="AM38" s="46" t="s">
        <v>17</v>
      </c>
      <c r="AN38" s="46"/>
      <c r="AO38" s="46"/>
      <c r="AP38" s="46"/>
      <c r="AQ38" s="46"/>
      <c r="AR38" s="46"/>
      <c r="AS38" s="46"/>
      <c r="AT38" s="46"/>
      <c r="AU38" s="46"/>
      <c r="AV38" s="46"/>
      <c r="AW38" s="46"/>
      <c r="AX38" s="46"/>
      <c r="AY38" s="3"/>
      <c r="BA38" s="10" t="s">
        <v>14</v>
      </c>
      <c r="BB38" s="28" t="s">
        <v>16</v>
      </c>
    </row>
    <row r="39" spans="1:67" ht="23.25" customHeight="1" x14ac:dyDescent="0.4">
      <c r="A39" s="10">
        <v>1</v>
      </c>
      <c r="B39" s="42"/>
      <c r="C39" s="42"/>
      <c r="D39" s="42"/>
      <c r="E39" s="42"/>
      <c r="F39" s="43" t="s">
        <v>111</v>
      </c>
      <c r="G39" s="44"/>
      <c r="H39" s="44"/>
      <c r="I39" s="44"/>
      <c r="J39" s="44"/>
      <c r="K39" s="44"/>
      <c r="L39" s="44"/>
      <c r="M39" s="44"/>
      <c r="N39" s="44"/>
      <c r="O39" s="44"/>
      <c r="P39" s="44"/>
      <c r="Q39" s="44"/>
      <c r="R39" s="45"/>
      <c r="S39" s="38" t="s">
        <v>33</v>
      </c>
      <c r="T39" s="38"/>
      <c r="U39" s="38"/>
      <c r="V39" s="38"/>
      <c r="W39" s="39">
        <v>1</v>
      </c>
      <c r="X39" s="39"/>
      <c r="Y39" s="39"/>
      <c r="Z39" s="39"/>
      <c r="AA39" s="39"/>
      <c r="AB39" s="40" t="s">
        <v>110</v>
      </c>
      <c r="AC39" s="40"/>
      <c r="AD39" s="40"/>
      <c r="AE39" s="41"/>
      <c r="AF39" s="41"/>
      <c r="AG39" s="41"/>
      <c r="AH39" s="41"/>
      <c r="AI39" s="41"/>
      <c r="AJ39" s="41"/>
      <c r="AK39" s="41"/>
      <c r="AL39" s="41"/>
      <c r="AM39" s="59" t="str">
        <f>IF(AE39="","",ROUNDDOWN(W39*AE39,0))</f>
        <v/>
      </c>
      <c r="AN39" s="59"/>
      <c r="AO39" s="59"/>
      <c r="AP39" s="59"/>
      <c r="AQ39" s="59"/>
      <c r="AR39" s="59"/>
      <c r="AS39" s="59"/>
      <c r="AT39" s="59"/>
      <c r="AU39" s="59"/>
      <c r="AV39" s="59"/>
      <c r="AW39" s="59"/>
      <c r="AX39" s="59"/>
      <c r="AY39" s="3"/>
      <c r="BA39" s="25" t="s">
        <v>33</v>
      </c>
      <c r="BB39" s="29" t="s">
        <v>80</v>
      </c>
    </row>
    <row r="40" spans="1:67" ht="23.25" customHeight="1" x14ac:dyDescent="0.4">
      <c r="A40" s="10">
        <v>2</v>
      </c>
      <c r="B40" s="42"/>
      <c r="C40" s="42"/>
      <c r="D40" s="42"/>
      <c r="E40" s="42"/>
      <c r="F40" s="43"/>
      <c r="G40" s="44"/>
      <c r="H40" s="44"/>
      <c r="I40" s="44"/>
      <c r="J40" s="44"/>
      <c r="K40" s="44"/>
      <c r="L40" s="44"/>
      <c r="M40" s="44"/>
      <c r="N40" s="44"/>
      <c r="O40" s="44"/>
      <c r="P40" s="44"/>
      <c r="Q40" s="44"/>
      <c r="R40" s="45"/>
      <c r="S40" s="38"/>
      <c r="T40" s="38"/>
      <c r="U40" s="38"/>
      <c r="V40" s="38"/>
      <c r="W40" s="39"/>
      <c r="X40" s="39"/>
      <c r="Y40" s="39"/>
      <c r="Z40" s="39"/>
      <c r="AA40" s="39"/>
      <c r="AB40" s="40"/>
      <c r="AC40" s="40"/>
      <c r="AD40" s="40"/>
      <c r="AE40" s="41"/>
      <c r="AF40" s="41"/>
      <c r="AG40" s="41"/>
      <c r="AH40" s="41"/>
      <c r="AI40" s="41"/>
      <c r="AJ40" s="41"/>
      <c r="AK40" s="41"/>
      <c r="AL40" s="41"/>
      <c r="AM40" s="59" t="str">
        <f>IF(AE40="","",ROUNDDOWN(W40*AE40,0))</f>
        <v/>
      </c>
      <c r="AN40" s="59"/>
      <c r="AO40" s="59"/>
      <c r="AP40" s="59"/>
      <c r="AQ40" s="59"/>
      <c r="AR40" s="59"/>
      <c r="AS40" s="59"/>
      <c r="AT40" s="59"/>
      <c r="AU40" s="59"/>
      <c r="AV40" s="59"/>
      <c r="AW40" s="59"/>
      <c r="AX40" s="59"/>
      <c r="AY40" s="3"/>
      <c r="BA40" s="26" t="s">
        <v>53</v>
      </c>
      <c r="BB40" s="30" t="s">
        <v>81</v>
      </c>
    </row>
    <row r="41" spans="1:67" ht="23.25" customHeight="1" x14ac:dyDescent="0.4">
      <c r="A41" s="10">
        <v>3</v>
      </c>
      <c r="B41" s="42"/>
      <c r="C41" s="42"/>
      <c r="D41" s="42"/>
      <c r="E41" s="42"/>
      <c r="F41" s="43"/>
      <c r="G41" s="44"/>
      <c r="H41" s="44"/>
      <c r="I41" s="44"/>
      <c r="J41" s="44"/>
      <c r="K41" s="44"/>
      <c r="L41" s="44"/>
      <c r="M41" s="44"/>
      <c r="N41" s="44"/>
      <c r="O41" s="44"/>
      <c r="P41" s="44"/>
      <c r="Q41" s="44"/>
      <c r="R41" s="45"/>
      <c r="S41" s="38"/>
      <c r="T41" s="38"/>
      <c r="U41" s="38"/>
      <c r="V41" s="38"/>
      <c r="W41" s="39"/>
      <c r="X41" s="39"/>
      <c r="Y41" s="39"/>
      <c r="Z41" s="39"/>
      <c r="AA41" s="39"/>
      <c r="AB41" s="40"/>
      <c r="AC41" s="40"/>
      <c r="AD41" s="40"/>
      <c r="AE41" s="41"/>
      <c r="AF41" s="41"/>
      <c r="AG41" s="41"/>
      <c r="AH41" s="41"/>
      <c r="AI41" s="41"/>
      <c r="AJ41" s="41"/>
      <c r="AK41" s="41"/>
      <c r="AL41" s="41"/>
      <c r="AM41" s="59" t="str">
        <f t="shared" ref="AM41" si="0">IF(AE41="","",ROUNDDOWN(W41*AE41,0))</f>
        <v/>
      </c>
      <c r="AN41" s="59"/>
      <c r="AO41" s="59"/>
      <c r="AP41" s="59"/>
      <c r="AQ41" s="59"/>
      <c r="AR41" s="59"/>
      <c r="AS41" s="59"/>
      <c r="AT41" s="59"/>
      <c r="AU41" s="59"/>
      <c r="AV41" s="59"/>
      <c r="AW41" s="59"/>
      <c r="AX41" s="59"/>
      <c r="AY41" s="3"/>
      <c r="BA41" s="26" t="s">
        <v>56</v>
      </c>
      <c r="BB41" s="30" t="s">
        <v>82</v>
      </c>
    </row>
    <row r="42" spans="1:67" ht="5.25" customHeight="1" x14ac:dyDescent="0.4">
      <c r="A42" s="3"/>
      <c r="B42" s="13"/>
      <c r="C42" s="13"/>
      <c r="D42" s="13"/>
      <c r="E42" s="13"/>
      <c r="F42" s="13"/>
      <c r="G42" s="13"/>
      <c r="H42" s="13"/>
      <c r="I42" s="13"/>
      <c r="J42" s="13"/>
      <c r="K42" s="13"/>
      <c r="L42" s="13"/>
      <c r="M42" s="13"/>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3"/>
      <c r="BA42" s="26"/>
      <c r="BB42" s="30" t="s">
        <v>83</v>
      </c>
    </row>
    <row r="43" spans="1:67" ht="19.5" customHeight="1" x14ac:dyDescent="0.4">
      <c r="B43" s="14"/>
      <c r="C43" s="14"/>
      <c r="D43" s="14"/>
      <c r="E43" s="14"/>
      <c r="F43" s="14"/>
      <c r="G43" s="14"/>
      <c r="H43" s="14"/>
      <c r="I43" s="14"/>
      <c r="J43" s="14"/>
      <c r="K43" s="14"/>
      <c r="L43" s="14"/>
      <c r="M43" s="14"/>
      <c r="N43" s="14"/>
      <c r="O43" s="14"/>
      <c r="P43" s="14"/>
      <c r="Q43" s="14"/>
      <c r="R43" s="14"/>
      <c r="T43" s="14"/>
      <c r="U43" s="14"/>
      <c r="V43" s="15"/>
      <c r="W43" s="46" t="s">
        <v>22</v>
      </c>
      <c r="X43" s="46"/>
      <c r="Y43" s="46"/>
      <c r="Z43" s="46"/>
      <c r="AA43" s="46"/>
      <c r="AB43" s="46"/>
      <c r="AC43" s="46"/>
      <c r="AD43" s="46"/>
      <c r="AE43" s="46" t="s">
        <v>23</v>
      </c>
      <c r="AF43" s="46"/>
      <c r="AG43" s="46"/>
      <c r="AH43" s="46"/>
      <c r="AI43" s="46"/>
      <c r="AJ43" s="46"/>
      <c r="AK43" s="46"/>
      <c r="AL43" s="46"/>
      <c r="AM43" s="46"/>
      <c r="AN43" s="46"/>
      <c r="AO43" s="46" t="s">
        <v>20</v>
      </c>
      <c r="AP43" s="46"/>
      <c r="AQ43" s="46"/>
      <c r="AR43" s="46"/>
      <c r="AS43" s="46"/>
      <c r="AT43" s="46"/>
      <c r="AU43" s="46"/>
      <c r="AV43" s="46"/>
      <c r="AW43" s="46"/>
      <c r="AX43" s="46"/>
      <c r="BA43" s="26"/>
      <c r="BB43" s="30" t="s">
        <v>84</v>
      </c>
    </row>
    <row r="44" spans="1:67" ht="24.75" customHeight="1" x14ac:dyDescent="0.4">
      <c r="B44" s="14"/>
      <c r="C44" s="14"/>
      <c r="D44" s="14"/>
      <c r="E44" s="14"/>
      <c r="F44" s="14"/>
      <c r="G44" s="14"/>
      <c r="H44" s="14"/>
      <c r="I44" s="14"/>
      <c r="J44" s="14"/>
      <c r="K44" s="14"/>
      <c r="L44" s="14"/>
      <c r="M44" s="14"/>
      <c r="N44" s="14"/>
      <c r="O44" s="14"/>
      <c r="P44" s="14"/>
      <c r="Q44" s="14"/>
      <c r="R44" s="14"/>
      <c r="T44" s="14"/>
      <c r="U44" s="14"/>
      <c r="V44" s="15"/>
      <c r="W44" s="46" t="s">
        <v>18</v>
      </c>
      <c r="X44" s="46"/>
      <c r="Y44" s="46"/>
      <c r="Z44" s="46"/>
      <c r="AA44" s="46"/>
      <c r="AB44" s="46"/>
      <c r="AC44" s="46"/>
      <c r="AD44" s="46"/>
      <c r="AE44" s="66" t="str">
        <f>IF(SUMIF(S$39:V$41,"10％",AM$39:AX$41)=0,"",SUMIF(S$39:V$41,"10％",AM$39:AX$41))</f>
        <v/>
      </c>
      <c r="AF44" s="67"/>
      <c r="AG44" s="67"/>
      <c r="AH44" s="67"/>
      <c r="AI44" s="67"/>
      <c r="AJ44" s="67"/>
      <c r="AK44" s="67"/>
      <c r="AL44" s="67"/>
      <c r="AM44" s="67"/>
      <c r="AN44" s="67"/>
      <c r="AO44" s="66" t="str">
        <f>IF(AE44="","",ROUNDDOWN(AE44*0.1,0))</f>
        <v/>
      </c>
      <c r="AP44" s="67"/>
      <c r="AQ44" s="67"/>
      <c r="AR44" s="67"/>
      <c r="AS44" s="67"/>
      <c r="AT44" s="67"/>
      <c r="AU44" s="67"/>
      <c r="AV44" s="67"/>
      <c r="AW44" s="67"/>
      <c r="AX44" s="67"/>
      <c r="BA44" s="26"/>
      <c r="BB44" s="30" t="s">
        <v>85</v>
      </c>
    </row>
    <row r="45" spans="1:67" ht="24.75" customHeight="1" x14ac:dyDescent="0.4">
      <c r="B45" s="14"/>
      <c r="C45" s="14"/>
      <c r="D45" s="14"/>
      <c r="E45" s="14"/>
      <c r="F45" s="14"/>
      <c r="G45" s="14"/>
      <c r="H45" s="14"/>
      <c r="I45" s="14"/>
      <c r="J45" s="14"/>
      <c r="K45" s="14"/>
      <c r="L45" s="14"/>
      <c r="M45" s="14"/>
      <c r="N45" s="14"/>
      <c r="O45" s="14"/>
      <c r="P45" s="14"/>
      <c r="Q45" s="14"/>
      <c r="R45" s="14"/>
      <c r="T45" s="14"/>
      <c r="U45" s="14"/>
      <c r="V45" s="15"/>
      <c r="W45" s="46" t="s">
        <v>21</v>
      </c>
      <c r="X45" s="46"/>
      <c r="Y45" s="46"/>
      <c r="Z45" s="46"/>
      <c r="AA45" s="46"/>
      <c r="AB45" s="46"/>
      <c r="AC45" s="46"/>
      <c r="AD45" s="46"/>
      <c r="AE45" s="68" t="str">
        <f>IF(SUMIF(S$39:V$41,"8％(軽)",AM$39:AX$41)=0,"",SUMIF(S$39:V$41,"8％(軽)",AM$39:AX$41))</f>
        <v/>
      </c>
      <c r="AF45" s="69"/>
      <c r="AG45" s="69"/>
      <c r="AH45" s="69"/>
      <c r="AI45" s="69"/>
      <c r="AJ45" s="69"/>
      <c r="AK45" s="69"/>
      <c r="AL45" s="69"/>
      <c r="AM45" s="69"/>
      <c r="AN45" s="70"/>
      <c r="AO45" s="66" t="str">
        <f>IF(AE45="","",ROUNDDOWN(AE45*0.08,0))</f>
        <v/>
      </c>
      <c r="AP45" s="67"/>
      <c r="AQ45" s="67"/>
      <c r="AR45" s="67"/>
      <c r="AS45" s="67"/>
      <c r="AT45" s="67"/>
      <c r="AU45" s="67"/>
      <c r="AV45" s="67"/>
      <c r="AW45" s="67"/>
      <c r="AX45" s="67"/>
      <c r="BA45" s="26"/>
      <c r="BB45" s="30" t="s">
        <v>86</v>
      </c>
    </row>
    <row r="46" spans="1:67" ht="24.75" customHeight="1" thickBot="1" x14ac:dyDescent="0.45">
      <c r="B46" s="14"/>
      <c r="C46" s="14"/>
      <c r="D46" s="14"/>
      <c r="E46" s="14"/>
      <c r="F46" s="14"/>
      <c r="G46" s="14"/>
      <c r="H46" s="14"/>
      <c r="I46" s="14"/>
      <c r="J46" s="14"/>
      <c r="K46" s="14"/>
      <c r="L46" s="14"/>
      <c r="M46" s="14"/>
      <c r="N46" s="14"/>
      <c r="O46" s="14"/>
      <c r="P46" s="14"/>
      <c r="Q46" s="14"/>
      <c r="R46" s="14"/>
      <c r="T46" s="14"/>
      <c r="U46" s="14"/>
      <c r="V46" s="15"/>
      <c r="W46" s="64" t="s">
        <v>19</v>
      </c>
      <c r="X46" s="64"/>
      <c r="Y46" s="64"/>
      <c r="Z46" s="64"/>
      <c r="AA46" s="64"/>
      <c r="AB46" s="64"/>
      <c r="AC46" s="64"/>
      <c r="AD46" s="64"/>
      <c r="AE46" s="71" t="str">
        <f>IF(SUMIF(S$39:V$41,"非課税",AM$39:AX$41)=0,"",SUMIF(S$39:V$41,"非課税",AM$39:AX$41))</f>
        <v/>
      </c>
      <c r="AF46" s="72"/>
      <c r="AG46" s="72"/>
      <c r="AH46" s="72"/>
      <c r="AI46" s="72"/>
      <c r="AJ46" s="72"/>
      <c r="AK46" s="72"/>
      <c r="AL46" s="72"/>
      <c r="AM46" s="72"/>
      <c r="AN46" s="73"/>
      <c r="AO46" s="60" t="str">
        <f>IF(AE46="","",0)</f>
        <v/>
      </c>
      <c r="AP46" s="61"/>
      <c r="AQ46" s="61"/>
      <c r="AR46" s="61"/>
      <c r="AS46" s="61"/>
      <c r="AT46" s="61"/>
      <c r="AU46" s="61"/>
      <c r="AV46" s="61"/>
      <c r="AW46" s="61"/>
      <c r="AX46" s="61"/>
      <c r="BA46" s="26"/>
      <c r="BB46" s="30" t="s">
        <v>87</v>
      </c>
    </row>
    <row r="47" spans="1:67" ht="24.75" customHeight="1" thickTop="1" x14ac:dyDescent="0.4">
      <c r="A47" s="2" t="s">
        <v>119</v>
      </c>
      <c r="B47" s="14"/>
      <c r="C47" s="14"/>
      <c r="D47" s="14"/>
      <c r="E47" s="14"/>
      <c r="F47" s="14"/>
      <c r="G47" s="14"/>
      <c r="H47" s="14"/>
      <c r="I47" s="14"/>
      <c r="J47" s="14"/>
      <c r="K47" s="14"/>
      <c r="L47" s="14"/>
      <c r="M47" s="14"/>
      <c r="N47" s="14"/>
      <c r="O47" s="14"/>
      <c r="P47" s="14"/>
      <c r="Q47" s="14"/>
      <c r="R47" s="14"/>
      <c r="T47" s="14"/>
      <c r="U47" s="14"/>
      <c r="V47" s="15"/>
      <c r="W47" s="65" t="s">
        <v>0</v>
      </c>
      <c r="X47" s="65"/>
      <c r="Y47" s="65"/>
      <c r="Z47" s="65"/>
      <c r="AA47" s="65"/>
      <c r="AB47" s="65"/>
      <c r="AC47" s="65"/>
      <c r="AD47" s="65"/>
      <c r="AE47" s="62" t="str">
        <f>IF(SUM(AE44:AN46)=0,"",SUM(AE44:AN46))</f>
        <v/>
      </c>
      <c r="AF47" s="63"/>
      <c r="AG47" s="63"/>
      <c r="AH47" s="63"/>
      <c r="AI47" s="63"/>
      <c r="AJ47" s="63"/>
      <c r="AK47" s="63"/>
      <c r="AL47" s="63"/>
      <c r="AM47" s="63"/>
      <c r="AN47" s="63"/>
      <c r="AO47" s="62" t="str">
        <f>IF(SUM(AO44:AX46)=0,"",SUM(AO44:AX46))</f>
        <v/>
      </c>
      <c r="AP47" s="63"/>
      <c r="AQ47" s="63"/>
      <c r="AR47" s="63"/>
      <c r="AS47" s="63"/>
      <c r="AT47" s="63"/>
      <c r="AU47" s="63"/>
      <c r="AV47" s="63"/>
      <c r="AW47" s="63"/>
      <c r="AX47" s="63"/>
      <c r="BA47" s="26"/>
      <c r="BB47" s="30" t="s">
        <v>88</v>
      </c>
    </row>
    <row r="48" spans="1:67" ht="24.75" customHeight="1" x14ac:dyDescent="0.4">
      <c r="A48" s="2" t="s">
        <v>52</v>
      </c>
      <c r="BA48" s="26"/>
      <c r="BB48" s="30" t="s">
        <v>30</v>
      </c>
    </row>
    <row r="49" spans="53:54" ht="18.75" x14ac:dyDescent="0.4">
      <c r="BA49" s="26"/>
      <c r="BB49" s="30" t="s">
        <v>89</v>
      </c>
    </row>
    <row r="50" spans="53:54" ht="18.75" x14ac:dyDescent="0.4">
      <c r="BA50" s="26"/>
      <c r="BB50" s="30" t="s">
        <v>90</v>
      </c>
    </row>
    <row r="51" spans="53:54" ht="18.75" x14ac:dyDescent="0.4">
      <c r="BA51" s="26"/>
      <c r="BB51" s="30" t="s">
        <v>91</v>
      </c>
    </row>
    <row r="52" spans="53:54" ht="18.75" x14ac:dyDescent="0.4">
      <c r="BA52" s="26"/>
      <c r="BB52" s="30" t="s">
        <v>92</v>
      </c>
    </row>
    <row r="53" spans="53:54" ht="18.75" x14ac:dyDescent="0.4">
      <c r="BA53" s="26"/>
      <c r="BB53" s="30" t="s">
        <v>93</v>
      </c>
    </row>
    <row r="54" spans="53:54" ht="18.75" x14ac:dyDescent="0.4">
      <c r="BA54" s="26"/>
      <c r="BB54" s="30" t="s">
        <v>94</v>
      </c>
    </row>
    <row r="55" spans="53:54" ht="18.75" x14ac:dyDescent="0.4">
      <c r="BA55" s="26"/>
      <c r="BB55" s="30" t="s">
        <v>95</v>
      </c>
    </row>
    <row r="56" spans="53:54" ht="18.75" x14ac:dyDescent="0.4">
      <c r="BA56" s="26"/>
      <c r="BB56" s="30" t="s">
        <v>96</v>
      </c>
    </row>
    <row r="57" spans="53:54" ht="18.75" x14ac:dyDescent="0.4">
      <c r="BA57" s="27"/>
      <c r="BB57" s="30" t="s">
        <v>97</v>
      </c>
    </row>
    <row r="58" spans="53:54" ht="18.75" x14ac:dyDescent="0.4">
      <c r="BB58" s="30" t="s">
        <v>98</v>
      </c>
    </row>
    <row r="59" spans="53:54" ht="18.75" x14ac:dyDescent="0.4">
      <c r="BB59" s="30" t="s">
        <v>99</v>
      </c>
    </row>
    <row r="60" spans="53:54" ht="18.75" x14ac:dyDescent="0.4">
      <c r="BB60" s="30" t="s">
        <v>100</v>
      </c>
    </row>
    <row r="61" spans="53:54" ht="18.75" x14ac:dyDescent="0.4">
      <c r="BB61" s="30" t="s">
        <v>101</v>
      </c>
    </row>
    <row r="62" spans="53:54" ht="18.75" x14ac:dyDescent="0.4">
      <c r="BB62" s="30" t="s">
        <v>102</v>
      </c>
    </row>
    <row r="63" spans="53:54" ht="18.75" x14ac:dyDescent="0.4">
      <c r="BB63" s="30" t="s">
        <v>103</v>
      </c>
    </row>
    <row r="64" spans="53:54" ht="18.75" x14ac:dyDescent="0.4">
      <c r="BB64" s="30" t="s">
        <v>104</v>
      </c>
    </row>
    <row r="65" spans="54:54" ht="18.75" x14ac:dyDescent="0.4">
      <c r="BB65" s="30" t="s">
        <v>105</v>
      </c>
    </row>
    <row r="66" spans="54:54" ht="18.75" x14ac:dyDescent="0.4">
      <c r="BB66" s="30" t="s">
        <v>106</v>
      </c>
    </row>
    <row r="67" spans="54:54" ht="18.75" x14ac:dyDescent="0.4">
      <c r="BB67" s="30" t="s">
        <v>107</v>
      </c>
    </row>
    <row r="68" spans="54:54" ht="18.75" x14ac:dyDescent="0.4">
      <c r="BB68" s="30" t="s">
        <v>108</v>
      </c>
    </row>
    <row r="69" spans="54:54" ht="18.75" x14ac:dyDescent="0.4">
      <c r="BB69" s="31" t="s">
        <v>109</v>
      </c>
    </row>
    <row r="70" spans="54:54" x14ac:dyDescent="0.4">
      <c r="BB70" s="2" t="s">
        <v>112</v>
      </c>
    </row>
  </sheetData>
  <sheetProtection algorithmName="SHA-512" hashValue="iBANnKKb1lwGcDJigxm+NVivgCAxAoDuC5SEu8PKMDDdZR2mrOy8MVjv0HiWhUjKpcDPDblr017j3SJLDmuPNw==" saltValue="aQwym+GIkPmjry8PQjezGA==" spinCount="100000" sheet="1" selectLockedCells="1"/>
  <mergeCells count="96">
    <mergeCell ref="F38:R38"/>
    <mergeCell ref="B39:E39"/>
    <mergeCell ref="F39:R39"/>
    <mergeCell ref="B40:E40"/>
    <mergeCell ref="F40:R40"/>
    <mergeCell ref="B38:E38"/>
    <mergeCell ref="BC4:BO33"/>
    <mergeCell ref="C33:H33"/>
    <mergeCell ref="I31:S31"/>
    <mergeCell ref="T31:AD31"/>
    <mergeCell ref="AE31:AN31"/>
    <mergeCell ref="B29:H29"/>
    <mergeCell ref="I29:S29"/>
    <mergeCell ref="T29:AD29"/>
    <mergeCell ref="AE29:AN29"/>
    <mergeCell ref="B30:H30"/>
    <mergeCell ref="I30:S30"/>
    <mergeCell ref="T30:AD30"/>
    <mergeCell ref="AE30:AN30"/>
    <mergeCell ref="I33:S33"/>
    <mergeCell ref="B32:H32"/>
    <mergeCell ref="I32:S32"/>
    <mergeCell ref="B31:H31"/>
    <mergeCell ref="AG25:AS25"/>
    <mergeCell ref="AO29:AX29"/>
    <mergeCell ref="AO30:AX30"/>
    <mergeCell ref="A14:O14"/>
    <mergeCell ref="A20:O20"/>
    <mergeCell ref="P20:AA20"/>
    <mergeCell ref="G25:W25"/>
    <mergeCell ref="A16:O16"/>
    <mergeCell ref="P16:AW16"/>
    <mergeCell ref="P14:X14"/>
    <mergeCell ref="B25:F25"/>
    <mergeCell ref="P18:X18"/>
    <mergeCell ref="M18:O18"/>
    <mergeCell ref="A18:L18"/>
    <mergeCell ref="AO31:AX31"/>
    <mergeCell ref="AJ1:AL1"/>
    <mergeCell ref="AP1:AX1"/>
    <mergeCell ref="AA12:AB12"/>
    <mergeCell ref="R12:Z12"/>
    <mergeCell ref="AC12:AX12"/>
    <mergeCell ref="W10:Z10"/>
    <mergeCell ref="AK10:AN10"/>
    <mergeCell ref="AO10:AX10"/>
    <mergeCell ref="AA10:AJ10"/>
    <mergeCell ref="W4:Z4"/>
    <mergeCell ref="AA4:AD4"/>
    <mergeCell ref="AF4:AK4"/>
    <mergeCell ref="W6:Z6"/>
    <mergeCell ref="AA6:AX6"/>
    <mergeCell ref="W8:Z8"/>
    <mergeCell ref="AA8:AX8"/>
    <mergeCell ref="AO46:AX46"/>
    <mergeCell ref="AO47:AX47"/>
    <mergeCell ref="W46:AD46"/>
    <mergeCell ref="W47:AD47"/>
    <mergeCell ref="AE44:AN44"/>
    <mergeCell ref="AE45:AN45"/>
    <mergeCell ref="AE46:AN46"/>
    <mergeCell ref="AE47:AN47"/>
    <mergeCell ref="W44:AD44"/>
    <mergeCell ref="W45:AD45"/>
    <mergeCell ref="AO44:AX44"/>
    <mergeCell ref="AO45:AX45"/>
    <mergeCell ref="AO43:AX43"/>
    <mergeCell ref="AE43:AN43"/>
    <mergeCell ref="W43:AD43"/>
    <mergeCell ref="AE32:AN32"/>
    <mergeCell ref="T33:Z33"/>
    <mergeCell ref="AA33:AD33"/>
    <mergeCell ref="AO32:AX32"/>
    <mergeCell ref="T32:AD32"/>
    <mergeCell ref="AE38:AL38"/>
    <mergeCell ref="AM38:AX38"/>
    <mergeCell ref="AM39:AX39"/>
    <mergeCell ref="AM41:AX41"/>
    <mergeCell ref="S38:V38"/>
    <mergeCell ref="W38:AA38"/>
    <mergeCell ref="AB38:AD38"/>
    <mergeCell ref="AM40:AX40"/>
    <mergeCell ref="S40:V40"/>
    <mergeCell ref="W40:AA40"/>
    <mergeCell ref="AB40:AD40"/>
    <mergeCell ref="AE40:AL40"/>
    <mergeCell ref="S39:V39"/>
    <mergeCell ref="W39:AA39"/>
    <mergeCell ref="AB39:AD39"/>
    <mergeCell ref="AE39:AL39"/>
    <mergeCell ref="S41:V41"/>
    <mergeCell ref="W41:AA41"/>
    <mergeCell ref="AB41:AD41"/>
    <mergeCell ref="AE41:AL41"/>
    <mergeCell ref="B41:E41"/>
    <mergeCell ref="F41:R41"/>
  </mergeCells>
  <phoneticPr fontId="2"/>
  <dataValidations xWindow="225" yWindow="802" count="15">
    <dataValidation type="textLength" operator="equal" allowBlank="1" showInputMessage="1" showErrorMessage="1" error="13桁の数字を入力してください。" prompt="適格請求書発行事業者として登録申請がお済みの場合は税務署より通知された13桁の登録番号を入力してください。" sqref="AC12:AX12" xr:uid="{CC274501-0F40-49CE-A601-12F436F5E621}">
      <formula1>13</formula1>
    </dataValidation>
    <dataValidation allowBlank="1" showInputMessage="1" showErrorMessage="1" prompt="弊社指定のコード（５ケタ）を入力してください" sqref="P14:X14" xr:uid="{C021745F-1092-445B-A9A2-926CA167F284}"/>
    <dataValidation allowBlank="1" showInputMessage="1" showErrorMessage="1" prompt="注文書に記載の工事名を入力してください" sqref="P16:AW16" xr:uid="{1B215271-E3C8-4013-89A1-13E9D50FFB83}"/>
    <dataValidation allowBlank="1" showInputMessage="1" showErrorMessage="1" prompt="弊社担当者名を入力してください" sqref="P20:AA20" xr:uid="{0E76122C-92A6-4DC8-9636-81D83F9F37D2}"/>
    <dataValidation showInputMessage="1" showErrorMessage="1" prompt="日付を西暦（/区切り）で入力してください" sqref="AP1:AX1" xr:uid="{CBBA673B-D194-474F-82B3-B3F5831FFAE0}"/>
    <dataValidation type="list" allowBlank="1" showInputMessage="1" showErrorMessage="1" sqref="S39:V41" xr:uid="{91F6CB33-8D80-4DA5-8A43-4EE6E6147B0C}">
      <formula1>$BA$39:$BA$41</formula1>
    </dataValidation>
    <dataValidation allowBlank="1" showInputMessage="1" showErrorMessage="1" prompt="注文書に記載の注文番号（ハイフンより左側7桁）を入力して下さい" sqref="P18:X18" xr:uid="{34C3EEA8-7A59-4402-9B87-335148757B31}"/>
    <dataValidation allowBlank="1" showInputMessage="1" showErrorMessage="1" prompt="注文番号（－より右側）を入力してください" sqref="Y18" xr:uid="{064644DF-068D-42D4-A849-BABE74AC6C36}"/>
    <dataValidation allowBlank="1" showInputMessage="1" showErrorMessage="1" prompt="契約金額の本体価格を入力してください" sqref="I30:S30" xr:uid="{CB359A00-010E-4C3D-A667-7F33D174C21B}"/>
    <dataValidation allowBlank="1" showInputMessage="1" showErrorMessage="1" prompt="契約金額の消費税額を入力してください" sqref="I31:S31" xr:uid="{32EB0EF1-711E-440E-ADDD-705D37DB612E}"/>
    <dataValidation allowBlank="1" showInputMessage="1" showErrorMessage="1" prompt="前回までの請求金額の本体価格を入力してください" sqref="T30:AD30" xr:uid="{40FB9163-F029-4A34-9AF4-CE2040FA232A}"/>
    <dataValidation allowBlank="1" showInputMessage="1" showErrorMessage="1" prompt="前回までの請求金額の消費税額を入力してください" sqref="T31:AD31" xr:uid="{A7E86240-DACA-4C69-94B2-ED1138AA4138}"/>
    <dataValidation type="list" allowBlank="1" showInputMessage="1" showErrorMessage="1" sqref="AB39:AD41" xr:uid="{3EF18031-FA9F-439D-9B0B-71E932B28CF3}">
      <formula1>$BB$39:$BB$70</formula1>
    </dataValidation>
    <dataValidation allowBlank="1" showInputMessage="1" showErrorMessage="1" prompt="特段の指定がなければ、「請求年月日」と同月日をご入力ください。_x000a_" sqref="B39:E39" xr:uid="{61361855-10BC-446B-8F7D-9997D69D8FBD}"/>
    <dataValidation allowBlank="1" showInputMessage="1" showErrorMessage="1" prompt="特段の指定がなければ、「請求年月日」と同月日をご入力ください。" sqref="B40:E41" xr:uid="{72E020CB-AAD8-482B-A8D4-A4D94616808E}"/>
  </dataValidations>
  <pageMargins left="1" right="1" top="1" bottom="1" header="0.5" footer="0.5"/>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9A72A-BF0B-4CEF-AC38-7A973D3A737E}">
  <sheetPr codeName="Sheet2">
    <pageSetUpPr fitToPage="1"/>
  </sheetPr>
  <dimension ref="A1:BO57"/>
  <sheetViews>
    <sheetView view="pageBreakPreview" zoomScaleNormal="100" zoomScaleSheetLayoutView="100" workbookViewId="0">
      <selection activeCell="AP1" sqref="AP1:AX1"/>
    </sheetView>
  </sheetViews>
  <sheetFormatPr defaultRowHeight="15.75" x14ac:dyDescent="0.4"/>
  <cols>
    <col min="1" max="1" width="2.625" style="2" customWidth="1"/>
    <col min="2" max="52" width="1.75" style="2" customWidth="1"/>
    <col min="53" max="53" width="6.625" style="2" hidden="1" customWidth="1"/>
    <col min="54" max="54" width="5" style="2" hidden="1" customWidth="1"/>
    <col min="55" max="16384" width="9" style="2"/>
  </cols>
  <sheetData>
    <row r="1" spans="1:67" ht="18.75" customHeight="1" x14ac:dyDescent="0.4">
      <c r="A1" s="1" t="s">
        <v>51</v>
      </c>
      <c r="B1" s="1"/>
      <c r="C1" s="1"/>
      <c r="D1" s="1"/>
      <c r="E1" s="1"/>
      <c r="F1" s="1"/>
      <c r="G1" s="1"/>
      <c r="H1" s="1"/>
      <c r="I1" s="1"/>
      <c r="J1" s="1"/>
      <c r="K1" s="1"/>
      <c r="L1" s="1"/>
      <c r="M1" s="1"/>
      <c r="N1" s="1"/>
      <c r="O1" s="1"/>
      <c r="P1" s="1"/>
      <c r="Q1" s="1"/>
      <c r="R1" s="1"/>
      <c r="S1" s="1"/>
      <c r="T1" s="1"/>
      <c r="U1" s="1"/>
      <c r="V1" s="1"/>
      <c r="W1" s="1"/>
      <c r="X1" s="1"/>
      <c r="Y1" s="1"/>
      <c r="Z1" s="1"/>
      <c r="AE1" s="23" t="s">
        <v>117</v>
      </c>
      <c r="AF1" s="23"/>
      <c r="AG1" s="23"/>
      <c r="AH1" s="23"/>
      <c r="AI1" s="23"/>
      <c r="AJ1" s="78" t="s">
        <v>1</v>
      </c>
      <c r="AK1" s="78"/>
      <c r="AL1" s="78"/>
      <c r="AM1" s="35" t="s">
        <v>63</v>
      </c>
      <c r="AN1" s="36"/>
      <c r="AO1" s="36"/>
      <c r="AP1" s="126">
        <v>45224</v>
      </c>
      <c r="AQ1" s="126"/>
      <c r="AR1" s="126"/>
      <c r="AS1" s="126"/>
      <c r="AT1" s="126"/>
      <c r="AU1" s="126"/>
      <c r="AV1" s="126"/>
      <c r="AW1" s="126"/>
      <c r="AX1" s="126"/>
    </row>
    <row r="2" spans="1:67" ht="3.75" customHeight="1" x14ac:dyDescent="0.4">
      <c r="A2" s="1"/>
      <c r="B2" s="1"/>
      <c r="C2" s="1"/>
      <c r="D2" s="1"/>
      <c r="E2" s="1"/>
      <c r="F2" s="1"/>
      <c r="G2" s="1"/>
      <c r="H2" s="1"/>
      <c r="I2" s="1"/>
      <c r="J2" s="1"/>
      <c r="K2" s="1"/>
      <c r="L2" s="1"/>
      <c r="M2" s="1"/>
      <c r="N2" s="1"/>
      <c r="O2" s="1"/>
      <c r="P2" s="1"/>
      <c r="Q2" s="1"/>
      <c r="R2" s="1"/>
      <c r="S2" s="1"/>
      <c r="T2" s="1"/>
      <c r="U2" s="1"/>
      <c r="V2" s="1"/>
      <c r="W2" s="1"/>
      <c r="X2" s="1"/>
      <c r="Y2" s="1"/>
      <c r="Z2" s="1"/>
      <c r="AA2" s="1"/>
      <c r="AE2" s="24"/>
      <c r="AF2" s="24"/>
      <c r="AG2" s="24"/>
      <c r="AH2" s="24"/>
      <c r="AI2" s="24"/>
      <c r="AJ2" s="24"/>
      <c r="AK2" s="24"/>
      <c r="AL2" s="24"/>
      <c r="AM2" s="24"/>
      <c r="AN2" s="24"/>
      <c r="AO2" s="24"/>
      <c r="AP2" s="24"/>
      <c r="AQ2" s="24"/>
      <c r="AR2" s="24"/>
      <c r="AS2" s="24"/>
      <c r="AT2" s="24"/>
      <c r="AU2" s="24"/>
      <c r="AV2" s="24"/>
      <c r="AW2" s="24"/>
      <c r="AX2" s="24"/>
    </row>
    <row r="3" spans="1:67" ht="29.25" customHeight="1" x14ac:dyDescent="0.4">
      <c r="A3" s="4" t="s">
        <v>25</v>
      </c>
      <c r="K3" s="5"/>
      <c r="BC3" s="37" t="s">
        <v>113</v>
      </c>
      <c r="BD3" s="32"/>
      <c r="BE3" s="32"/>
      <c r="BF3" s="32"/>
      <c r="BG3" s="32"/>
      <c r="BH3" s="32"/>
      <c r="BI3" s="32"/>
      <c r="BJ3" s="32"/>
    </row>
    <row r="4" spans="1:67" ht="19.5" customHeight="1" x14ac:dyDescent="0.4">
      <c r="A4" s="6"/>
      <c r="W4" s="78" t="s">
        <v>43</v>
      </c>
      <c r="X4" s="78"/>
      <c r="Y4" s="78"/>
      <c r="Z4" s="78"/>
      <c r="AA4" s="127">
        <v>668</v>
      </c>
      <c r="AB4" s="127"/>
      <c r="AC4" s="127"/>
      <c r="AD4" s="127"/>
      <c r="AE4" s="2" t="s">
        <v>3</v>
      </c>
      <c r="AF4" s="128" t="s">
        <v>78</v>
      </c>
      <c r="AG4" s="129"/>
      <c r="AH4" s="129"/>
      <c r="AI4" s="129"/>
      <c r="AJ4" s="129"/>
      <c r="AK4" s="129"/>
      <c r="BC4" s="109" t="s">
        <v>115</v>
      </c>
      <c r="BD4" s="109"/>
      <c r="BE4" s="109"/>
      <c r="BF4" s="109"/>
      <c r="BG4" s="109"/>
      <c r="BH4" s="109"/>
      <c r="BI4" s="109"/>
      <c r="BJ4" s="109"/>
      <c r="BK4" s="109"/>
      <c r="BL4" s="109"/>
      <c r="BM4" s="109"/>
      <c r="BN4" s="109"/>
      <c r="BO4" s="109"/>
    </row>
    <row r="5" spans="1:67" ht="3.75" customHeight="1" x14ac:dyDescent="0.4">
      <c r="B5" s="6"/>
      <c r="C5" s="6"/>
      <c r="D5" s="6"/>
      <c r="E5" s="6"/>
      <c r="F5" s="6"/>
      <c r="G5" s="6"/>
      <c r="H5" s="6"/>
      <c r="I5" s="6"/>
      <c r="J5" s="6"/>
      <c r="K5" s="6"/>
      <c r="L5" s="6"/>
      <c r="M5" s="6"/>
      <c r="N5" s="6"/>
      <c r="O5" s="6"/>
      <c r="P5" s="6"/>
      <c r="Q5" s="6"/>
      <c r="R5" s="6"/>
      <c r="S5" s="6"/>
      <c r="T5" s="6"/>
      <c r="U5" s="6"/>
      <c r="V5" s="3"/>
      <c r="BC5" s="109"/>
      <c r="BD5" s="109"/>
      <c r="BE5" s="109"/>
      <c r="BF5" s="109"/>
      <c r="BG5" s="109"/>
      <c r="BH5" s="109"/>
      <c r="BI5" s="109"/>
      <c r="BJ5" s="109"/>
      <c r="BK5" s="109"/>
      <c r="BL5" s="109"/>
      <c r="BM5" s="109"/>
      <c r="BN5" s="109"/>
      <c r="BO5" s="109"/>
    </row>
    <row r="6" spans="1:67" ht="26.25" customHeight="1" x14ac:dyDescent="0.4">
      <c r="B6" s="22"/>
      <c r="C6" s="2" t="s">
        <v>76</v>
      </c>
      <c r="P6" s="6"/>
      <c r="Q6" s="6"/>
      <c r="R6" s="6"/>
      <c r="S6" s="6"/>
      <c r="T6" s="6"/>
      <c r="U6" s="6"/>
      <c r="W6" s="78" t="s">
        <v>44</v>
      </c>
      <c r="X6" s="78"/>
      <c r="Y6" s="78"/>
      <c r="Z6" s="78"/>
      <c r="AA6" s="124" t="s">
        <v>71</v>
      </c>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BC6" s="109"/>
      <c r="BD6" s="109"/>
      <c r="BE6" s="109"/>
      <c r="BF6" s="109"/>
      <c r="BG6" s="109"/>
      <c r="BH6" s="109"/>
      <c r="BI6" s="109"/>
      <c r="BJ6" s="109"/>
      <c r="BK6" s="109"/>
      <c r="BL6" s="109"/>
      <c r="BM6" s="109"/>
      <c r="BN6" s="109"/>
      <c r="BO6" s="109"/>
    </row>
    <row r="7" spans="1:67" ht="3.75" customHeight="1" x14ac:dyDescent="0.4">
      <c r="D7" s="3"/>
      <c r="E7" s="3"/>
      <c r="J7" s="3"/>
      <c r="K7" s="3"/>
      <c r="O7" s="3"/>
      <c r="P7" s="3"/>
      <c r="Q7" s="3"/>
      <c r="AA7" s="3"/>
      <c r="BC7" s="109"/>
      <c r="BD7" s="109"/>
      <c r="BE7" s="109"/>
      <c r="BF7" s="109"/>
      <c r="BG7" s="109"/>
      <c r="BH7" s="109"/>
      <c r="BI7" s="109"/>
      <c r="BJ7" s="109"/>
      <c r="BK7" s="109"/>
      <c r="BL7" s="109"/>
      <c r="BM7" s="109"/>
      <c r="BN7" s="109"/>
      <c r="BO7" s="109"/>
    </row>
    <row r="8" spans="1:67" ht="26.25" customHeight="1" x14ac:dyDescent="0.4">
      <c r="A8" s="6"/>
      <c r="O8" s="6"/>
      <c r="W8" s="78" t="s">
        <v>45</v>
      </c>
      <c r="X8" s="78"/>
      <c r="Y8" s="78"/>
      <c r="Z8" s="78"/>
      <c r="AA8" s="125" t="s">
        <v>72</v>
      </c>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BC8" s="109"/>
      <c r="BD8" s="109"/>
      <c r="BE8" s="109"/>
      <c r="BF8" s="109"/>
      <c r="BG8" s="109"/>
      <c r="BH8" s="109"/>
      <c r="BI8" s="109"/>
      <c r="BJ8" s="109"/>
      <c r="BK8" s="109"/>
      <c r="BL8" s="109"/>
      <c r="BM8" s="109"/>
      <c r="BN8" s="109"/>
      <c r="BO8" s="109"/>
    </row>
    <row r="9" spans="1:67" ht="3.75" customHeight="1" x14ac:dyDescent="0.4">
      <c r="B9" s="6"/>
      <c r="C9" s="6"/>
      <c r="D9" s="6"/>
      <c r="E9" s="6"/>
      <c r="F9" s="6"/>
      <c r="G9" s="6"/>
      <c r="H9" s="6"/>
      <c r="I9" s="6"/>
      <c r="J9" s="6"/>
      <c r="K9" s="6"/>
      <c r="L9" s="6"/>
      <c r="M9" s="6"/>
      <c r="N9" s="6"/>
      <c r="O9" s="6"/>
      <c r="P9" s="6"/>
      <c r="Q9" s="6"/>
      <c r="R9" s="6"/>
      <c r="S9" s="6"/>
      <c r="T9" s="6"/>
      <c r="U9" s="6"/>
      <c r="V9" s="3"/>
      <c r="BC9" s="109"/>
      <c r="BD9" s="109"/>
      <c r="BE9" s="109"/>
      <c r="BF9" s="109"/>
      <c r="BG9" s="109"/>
      <c r="BH9" s="109"/>
      <c r="BI9" s="109"/>
      <c r="BJ9" s="109"/>
      <c r="BK9" s="109"/>
      <c r="BL9" s="109"/>
      <c r="BM9" s="109"/>
      <c r="BN9" s="109"/>
      <c r="BO9" s="109"/>
    </row>
    <row r="10" spans="1:67" ht="19.5" customHeight="1" x14ac:dyDescent="0.4">
      <c r="B10" s="6"/>
      <c r="H10" s="6"/>
      <c r="I10" s="6"/>
      <c r="J10" s="6"/>
      <c r="K10" s="6"/>
      <c r="L10" s="6"/>
      <c r="M10" s="6"/>
      <c r="R10" s="6"/>
      <c r="S10" s="6"/>
      <c r="T10" s="6"/>
      <c r="U10" s="6"/>
      <c r="W10" s="78" t="s">
        <v>46</v>
      </c>
      <c r="X10" s="78"/>
      <c r="Y10" s="78"/>
      <c r="Z10" s="78"/>
      <c r="AA10" s="125" t="s">
        <v>73</v>
      </c>
      <c r="AB10" s="125"/>
      <c r="AC10" s="125"/>
      <c r="AD10" s="125"/>
      <c r="AE10" s="125"/>
      <c r="AF10" s="125"/>
      <c r="AG10" s="125"/>
      <c r="AH10" s="125"/>
      <c r="AI10" s="125"/>
      <c r="AJ10" s="125"/>
      <c r="AK10" s="78" t="s">
        <v>47</v>
      </c>
      <c r="AL10" s="78"/>
      <c r="AM10" s="78"/>
      <c r="AN10" s="78"/>
      <c r="AO10" s="124" t="s">
        <v>74</v>
      </c>
      <c r="AP10" s="124"/>
      <c r="AQ10" s="124"/>
      <c r="AR10" s="124"/>
      <c r="AS10" s="124"/>
      <c r="AT10" s="124"/>
      <c r="AU10" s="124"/>
      <c r="AV10" s="124"/>
      <c r="AW10" s="124"/>
      <c r="AX10" s="124"/>
      <c r="BC10" s="109"/>
      <c r="BD10" s="109"/>
      <c r="BE10" s="109"/>
      <c r="BF10" s="109"/>
      <c r="BG10" s="109"/>
      <c r="BH10" s="109"/>
      <c r="BI10" s="109"/>
      <c r="BJ10" s="109"/>
      <c r="BK10" s="109"/>
      <c r="BL10" s="109"/>
      <c r="BM10" s="109"/>
      <c r="BN10" s="109"/>
      <c r="BO10" s="109"/>
    </row>
    <row r="11" spans="1:67" ht="6" customHeight="1" x14ac:dyDescent="0.4">
      <c r="D11" s="3"/>
      <c r="E11" s="3"/>
      <c r="F11" s="3"/>
      <c r="G11" s="3"/>
      <c r="H11" s="3"/>
      <c r="I11" s="3"/>
      <c r="J11" s="3"/>
      <c r="K11" s="3"/>
      <c r="M11" s="3"/>
      <c r="N11" s="3"/>
      <c r="O11" s="3"/>
      <c r="P11" s="3"/>
      <c r="Q11" s="3"/>
      <c r="R11" s="3"/>
      <c r="S11" s="3"/>
      <c r="T11" s="3"/>
      <c r="U11" s="3"/>
      <c r="AA11" s="3"/>
      <c r="AC11" s="3"/>
      <c r="AD11" s="3"/>
      <c r="AE11" s="3"/>
      <c r="AF11" s="3"/>
      <c r="AG11" s="3"/>
      <c r="AH11" s="3"/>
      <c r="AI11" s="3"/>
      <c r="BC11" s="109"/>
      <c r="BD11" s="109"/>
      <c r="BE11" s="109"/>
      <c r="BF11" s="109"/>
      <c r="BG11" s="109"/>
      <c r="BH11" s="109"/>
      <c r="BI11" s="109"/>
      <c r="BJ11" s="109"/>
      <c r="BK11" s="109"/>
      <c r="BL11" s="109"/>
      <c r="BM11" s="109"/>
      <c r="BN11" s="109"/>
      <c r="BO11" s="109"/>
    </row>
    <row r="12" spans="1:67" ht="21.75" customHeight="1" x14ac:dyDescent="0.4">
      <c r="R12" s="78" t="s">
        <v>48</v>
      </c>
      <c r="S12" s="78"/>
      <c r="T12" s="78"/>
      <c r="U12" s="78"/>
      <c r="V12" s="78"/>
      <c r="W12" s="78"/>
      <c r="X12" s="78"/>
      <c r="Y12" s="78"/>
      <c r="Z12" s="79"/>
      <c r="AA12" s="76" t="s">
        <v>4</v>
      </c>
      <c r="AB12" s="77"/>
      <c r="AC12" s="131">
        <v>1234567890123</v>
      </c>
      <c r="AD12" s="132"/>
      <c r="AE12" s="132"/>
      <c r="AF12" s="132"/>
      <c r="AG12" s="132"/>
      <c r="AH12" s="132"/>
      <c r="AI12" s="132"/>
      <c r="AJ12" s="132"/>
      <c r="AK12" s="132"/>
      <c r="AL12" s="132"/>
      <c r="AM12" s="132"/>
      <c r="AN12" s="132"/>
      <c r="AO12" s="132"/>
      <c r="AP12" s="132"/>
      <c r="AQ12" s="132"/>
      <c r="AR12" s="132"/>
      <c r="AS12" s="132"/>
      <c r="AT12" s="132"/>
      <c r="AU12" s="132"/>
      <c r="AV12" s="132"/>
      <c r="AW12" s="132"/>
      <c r="AX12" s="133"/>
      <c r="BC12" s="109"/>
      <c r="BD12" s="109"/>
      <c r="BE12" s="109"/>
      <c r="BF12" s="109"/>
      <c r="BG12" s="109"/>
      <c r="BH12" s="109"/>
      <c r="BI12" s="109"/>
      <c r="BJ12" s="109"/>
      <c r="BK12" s="109"/>
      <c r="BL12" s="109"/>
      <c r="BM12" s="109"/>
      <c r="BN12" s="109"/>
      <c r="BO12" s="109"/>
    </row>
    <row r="13" spans="1:67" ht="7.5" customHeight="1" x14ac:dyDescent="0.4">
      <c r="AG13" s="7"/>
      <c r="AH13" s="7"/>
      <c r="AI13" s="7"/>
      <c r="AJ13" s="7"/>
      <c r="AK13" s="7"/>
      <c r="AL13" s="7"/>
      <c r="AM13" s="7"/>
      <c r="AN13" s="7"/>
      <c r="AO13" s="7"/>
      <c r="AP13" s="7"/>
      <c r="AQ13" s="7"/>
      <c r="AR13" s="7"/>
      <c r="AS13" s="7"/>
      <c r="AT13" s="7"/>
      <c r="AU13" s="7"/>
      <c r="AV13" s="7"/>
      <c r="AW13" s="7"/>
      <c r="BC13" s="109"/>
      <c r="BD13" s="109"/>
      <c r="BE13" s="109"/>
      <c r="BF13" s="109"/>
      <c r="BG13" s="109"/>
      <c r="BH13" s="109"/>
      <c r="BI13" s="109"/>
      <c r="BJ13" s="109"/>
      <c r="BK13" s="109"/>
      <c r="BL13" s="109"/>
      <c r="BM13" s="109"/>
      <c r="BN13" s="109"/>
      <c r="BO13" s="109"/>
    </row>
    <row r="14" spans="1:67" ht="28.5" customHeight="1" x14ac:dyDescent="0.4">
      <c r="A14" s="92" t="s">
        <v>49</v>
      </c>
      <c r="B14" s="93"/>
      <c r="C14" s="93"/>
      <c r="D14" s="93"/>
      <c r="E14" s="93"/>
      <c r="F14" s="93"/>
      <c r="G14" s="93"/>
      <c r="H14" s="93"/>
      <c r="I14" s="93"/>
      <c r="J14" s="93"/>
      <c r="K14" s="93"/>
      <c r="L14" s="93"/>
      <c r="M14" s="93"/>
      <c r="N14" s="93"/>
      <c r="O14" s="94"/>
      <c r="P14" s="134">
        <v>12345</v>
      </c>
      <c r="Q14" s="135"/>
      <c r="R14" s="135"/>
      <c r="S14" s="135"/>
      <c r="T14" s="135"/>
      <c r="U14" s="135"/>
      <c r="V14" s="135"/>
      <c r="W14" s="135"/>
      <c r="X14" s="136"/>
      <c r="BC14" s="109"/>
      <c r="BD14" s="109"/>
      <c r="BE14" s="109"/>
      <c r="BF14" s="109"/>
      <c r="BG14" s="109"/>
      <c r="BH14" s="109"/>
      <c r="BI14" s="109"/>
      <c r="BJ14" s="109"/>
      <c r="BK14" s="109"/>
      <c r="BL14" s="109"/>
      <c r="BM14" s="109"/>
      <c r="BN14" s="109"/>
      <c r="BO14" s="109"/>
    </row>
    <row r="15" spans="1:67" ht="4.5" customHeight="1" x14ac:dyDescent="0.4">
      <c r="B15" s="6"/>
      <c r="C15" s="6"/>
      <c r="D15" s="6"/>
      <c r="E15" s="6"/>
      <c r="F15" s="6"/>
      <c r="G15" s="6"/>
      <c r="H15" s="6"/>
      <c r="I15" s="6"/>
      <c r="J15" s="6"/>
      <c r="K15" s="6"/>
      <c r="L15" s="6"/>
      <c r="M15" s="6"/>
      <c r="N15" s="6"/>
      <c r="O15" s="6"/>
      <c r="P15" s="6"/>
      <c r="Q15" s="6"/>
      <c r="R15" s="6"/>
      <c r="S15" s="6"/>
      <c r="T15" s="6"/>
      <c r="U15" s="6"/>
      <c r="V15" s="3"/>
      <c r="BC15" s="109"/>
      <c r="BD15" s="109"/>
      <c r="BE15" s="109"/>
      <c r="BF15" s="109"/>
      <c r="BG15" s="109"/>
      <c r="BH15" s="109"/>
      <c r="BI15" s="109"/>
      <c r="BJ15" s="109"/>
      <c r="BK15" s="109"/>
      <c r="BL15" s="109"/>
      <c r="BM15" s="109"/>
      <c r="BN15" s="109"/>
      <c r="BO15" s="109"/>
    </row>
    <row r="16" spans="1:67" ht="28.5" customHeight="1" x14ac:dyDescent="0.4">
      <c r="A16" s="100" t="s">
        <v>50</v>
      </c>
      <c r="B16" s="101"/>
      <c r="C16" s="101"/>
      <c r="D16" s="101"/>
      <c r="E16" s="101"/>
      <c r="F16" s="101"/>
      <c r="G16" s="101"/>
      <c r="H16" s="101"/>
      <c r="I16" s="101"/>
      <c r="J16" s="101"/>
      <c r="K16" s="101"/>
      <c r="L16" s="101"/>
      <c r="M16" s="101"/>
      <c r="N16" s="101"/>
      <c r="O16" s="102"/>
      <c r="P16" s="130" t="s">
        <v>75</v>
      </c>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BC16" s="109"/>
      <c r="BD16" s="109"/>
      <c r="BE16" s="109"/>
      <c r="BF16" s="109"/>
      <c r="BG16" s="109"/>
      <c r="BH16" s="109"/>
      <c r="BI16" s="109"/>
      <c r="BJ16" s="109"/>
      <c r="BK16" s="109"/>
      <c r="BL16" s="109"/>
      <c r="BM16" s="109"/>
      <c r="BN16" s="109"/>
      <c r="BO16" s="109"/>
    </row>
    <row r="17" spans="1:67" ht="4.5" customHeight="1" x14ac:dyDescent="0.4">
      <c r="AG17" s="7"/>
      <c r="AH17" s="7"/>
      <c r="AI17" s="7"/>
      <c r="AJ17" s="7"/>
      <c r="AK17" s="7"/>
      <c r="AL17" s="7"/>
      <c r="AM17" s="7"/>
      <c r="AN17" s="7"/>
      <c r="AO17" s="7"/>
      <c r="AP17" s="7"/>
      <c r="AQ17" s="7"/>
      <c r="AR17" s="7"/>
      <c r="AS17" s="7"/>
      <c r="AT17" s="7"/>
      <c r="AU17" s="7"/>
      <c r="AV17" s="7"/>
      <c r="AW17" s="7"/>
      <c r="BC17" s="109"/>
      <c r="BD17" s="109"/>
      <c r="BE17" s="109"/>
      <c r="BF17" s="109"/>
      <c r="BG17" s="109"/>
      <c r="BH17" s="109"/>
      <c r="BI17" s="109"/>
      <c r="BJ17" s="109"/>
      <c r="BK17" s="109"/>
      <c r="BL17" s="109"/>
      <c r="BM17" s="109"/>
      <c r="BN17" s="109"/>
      <c r="BO17" s="109"/>
    </row>
    <row r="18" spans="1:67" ht="28.5" customHeight="1" x14ac:dyDescent="0.4">
      <c r="A18" s="92" t="s">
        <v>68</v>
      </c>
      <c r="B18" s="93"/>
      <c r="C18" s="93"/>
      <c r="D18" s="93"/>
      <c r="E18" s="93"/>
      <c r="F18" s="93"/>
      <c r="G18" s="93"/>
      <c r="H18" s="93"/>
      <c r="I18" s="93"/>
      <c r="J18" s="93"/>
      <c r="K18" s="93"/>
      <c r="L18" s="93"/>
      <c r="M18" s="108" t="s">
        <v>69</v>
      </c>
      <c r="N18" s="108"/>
      <c r="O18" s="52"/>
      <c r="P18" s="134">
        <v>1234567</v>
      </c>
      <c r="Q18" s="135"/>
      <c r="R18" s="135"/>
      <c r="S18" s="135"/>
      <c r="T18" s="135"/>
      <c r="U18" s="135"/>
      <c r="V18" s="135"/>
      <c r="W18" s="135"/>
      <c r="X18" s="136"/>
      <c r="Y18" s="21"/>
      <c r="AA18" s="20"/>
      <c r="BC18" s="109"/>
      <c r="BD18" s="109"/>
      <c r="BE18" s="109"/>
      <c r="BF18" s="109"/>
      <c r="BG18" s="109"/>
      <c r="BH18" s="109"/>
      <c r="BI18" s="109"/>
      <c r="BJ18" s="109"/>
      <c r="BK18" s="109"/>
      <c r="BL18" s="109"/>
      <c r="BM18" s="109"/>
      <c r="BN18" s="109"/>
      <c r="BO18" s="109"/>
    </row>
    <row r="19" spans="1:67" ht="4.5" customHeight="1" x14ac:dyDescent="0.4">
      <c r="AG19" s="7"/>
      <c r="AH19" s="7"/>
      <c r="AI19" s="7"/>
      <c r="AJ19" s="7"/>
      <c r="AK19" s="7"/>
      <c r="AL19" s="7"/>
      <c r="AM19" s="7"/>
      <c r="AN19" s="7"/>
      <c r="AO19" s="7"/>
      <c r="AP19" s="7"/>
      <c r="AQ19" s="7"/>
      <c r="AR19" s="7"/>
      <c r="AS19" s="7"/>
      <c r="AT19" s="7"/>
      <c r="AU19" s="7"/>
      <c r="AV19" s="7"/>
      <c r="AW19" s="7"/>
      <c r="BC19" s="109"/>
      <c r="BD19" s="109"/>
      <c r="BE19" s="109"/>
      <c r="BF19" s="109"/>
      <c r="BG19" s="109"/>
      <c r="BH19" s="109"/>
      <c r="BI19" s="109"/>
      <c r="BJ19" s="109"/>
      <c r="BK19" s="109"/>
      <c r="BL19" s="109"/>
      <c r="BM19" s="109"/>
      <c r="BN19" s="109"/>
      <c r="BO19" s="109"/>
    </row>
    <row r="20" spans="1:67" ht="28.5" customHeight="1" x14ac:dyDescent="0.4">
      <c r="A20" s="95" t="s">
        <v>67</v>
      </c>
      <c r="B20" s="93"/>
      <c r="C20" s="93"/>
      <c r="D20" s="93"/>
      <c r="E20" s="93"/>
      <c r="F20" s="93"/>
      <c r="G20" s="93"/>
      <c r="H20" s="93"/>
      <c r="I20" s="93"/>
      <c r="J20" s="93"/>
      <c r="K20" s="93"/>
      <c r="L20" s="93"/>
      <c r="M20" s="93"/>
      <c r="N20" s="93"/>
      <c r="O20" s="94"/>
      <c r="P20" s="137" t="s">
        <v>77</v>
      </c>
      <c r="Q20" s="138"/>
      <c r="R20" s="138"/>
      <c r="S20" s="138"/>
      <c r="T20" s="138"/>
      <c r="U20" s="138"/>
      <c r="V20" s="138"/>
      <c r="W20" s="138"/>
      <c r="X20" s="138"/>
      <c r="Y20" s="138"/>
      <c r="Z20" s="138"/>
      <c r="AA20" s="139"/>
      <c r="BC20" s="109"/>
      <c r="BD20" s="109"/>
      <c r="BE20" s="109"/>
      <c r="BF20" s="109"/>
      <c r="BG20" s="109"/>
      <c r="BH20" s="109"/>
      <c r="BI20" s="109"/>
      <c r="BJ20" s="109"/>
      <c r="BK20" s="109"/>
      <c r="BL20" s="109"/>
      <c r="BM20" s="109"/>
      <c r="BN20" s="109"/>
      <c r="BO20" s="109"/>
    </row>
    <row r="21" spans="1:67" ht="15.75" customHeight="1" x14ac:dyDescent="0.4">
      <c r="AG21" s="7"/>
      <c r="AH21" s="7"/>
      <c r="AI21" s="7"/>
      <c r="AJ21" s="7"/>
      <c r="AK21" s="7"/>
      <c r="AL21" s="7"/>
      <c r="AM21" s="7"/>
      <c r="AN21" s="7"/>
      <c r="AO21" s="7"/>
      <c r="AP21" s="7"/>
      <c r="AQ21" s="7"/>
      <c r="AR21" s="7"/>
      <c r="AS21" s="7"/>
      <c r="AT21" s="7"/>
      <c r="AU21" s="7"/>
      <c r="AV21" s="7"/>
      <c r="AW21" s="7"/>
      <c r="BC21" s="109"/>
      <c r="BD21" s="109"/>
      <c r="BE21" s="109"/>
      <c r="BF21" s="109"/>
      <c r="BG21" s="109"/>
      <c r="BH21" s="109"/>
      <c r="BI21" s="109"/>
      <c r="BJ21" s="109"/>
      <c r="BK21" s="109"/>
      <c r="BL21" s="109"/>
      <c r="BM21" s="109"/>
      <c r="BN21" s="109"/>
      <c r="BO21" s="109"/>
    </row>
    <row r="22" spans="1:67" ht="15.75" customHeight="1" x14ac:dyDescent="0.4">
      <c r="AG22" s="7"/>
      <c r="AH22" s="7"/>
      <c r="AI22" s="7"/>
      <c r="AJ22" s="7"/>
      <c r="AK22" s="7"/>
      <c r="AL22" s="7"/>
      <c r="AM22" s="7"/>
      <c r="AN22" s="7"/>
      <c r="AO22" s="7"/>
      <c r="AP22" s="7"/>
      <c r="AQ22" s="7"/>
      <c r="AR22" s="7"/>
      <c r="AS22" s="7"/>
      <c r="AT22" s="7"/>
      <c r="AU22" s="7"/>
      <c r="AV22" s="7"/>
      <c r="AW22" s="7"/>
      <c r="BC22" s="109"/>
      <c r="BD22" s="109"/>
      <c r="BE22" s="109"/>
      <c r="BF22" s="109"/>
      <c r="BG22" s="109"/>
      <c r="BH22" s="109"/>
      <c r="BI22" s="109"/>
      <c r="BJ22" s="109"/>
      <c r="BK22" s="109"/>
      <c r="BL22" s="109"/>
      <c r="BM22" s="109"/>
      <c r="BN22" s="109"/>
      <c r="BO22" s="109"/>
    </row>
    <row r="23" spans="1:67" s="8" customFormat="1" ht="18.75" customHeight="1" x14ac:dyDescent="0.4">
      <c r="A23" s="18" t="s">
        <v>5</v>
      </c>
      <c r="AI23" s="9"/>
      <c r="AJ23" s="9"/>
      <c r="AK23" s="9"/>
      <c r="AL23" s="9"/>
      <c r="AM23" s="9"/>
      <c r="AN23" s="9"/>
      <c r="AO23" s="9"/>
      <c r="AS23" s="9"/>
      <c r="AT23" s="9"/>
      <c r="AU23" s="9"/>
      <c r="AV23" s="9"/>
      <c r="AW23" s="9"/>
      <c r="AX23" s="9"/>
      <c r="AY23" s="9"/>
      <c r="BC23" s="109"/>
      <c r="BD23" s="109"/>
      <c r="BE23" s="109"/>
      <c r="BF23" s="109"/>
      <c r="BG23" s="109"/>
      <c r="BH23" s="109"/>
      <c r="BI23" s="109"/>
      <c r="BJ23" s="109"/>
      <c r="BK23" s="109"/>
      <c r="BL23" s="109"/>
      <c r="BM23" s="109"/>
      <c r="BN23" s="109"/>
      <c r="BO23" s="109"/>
    </row>
    <row r="24" spans="1:67" ht="6" customHeight="1" x14ac:dyDescent="0.4">
      <c r="Z24" s="7"/>
      <c r="AA24" s="7"/>
      <c r="AB24" s="7"/>
      <c r="AC24" s="7"/>
      <c r="AD24" s="7"/>
      <c r="AE24" s="7"/>
      <c r="AG24" s="7"/>
      <c r="AH24" s="7"/>
      <c r="AI24" s="7"/>
      <c r="AJ24" s="7"/>
      <c r="AK24" s="7"/>
      <c r="AL24" s="7"/>
      <c r="AP24" s="7"/>
      <c r="AQ24" s="7"/>
      <c r="AR24" s="7"/>
      <c r="AS24" s="7"/>
      <c r="AT24" s="7"/>
      <c r="AU24" s="7"/>
      <c r="AV24" s="7"/>
      <c r="AW24" s="7"/>
      <c r="AX24" s="7"/>
      <c r="AY24" s="7"/>
      <c r="BC24" s="109"/>
      <c r="BD24" s="109"/>
      <c r="BE24" s="109"/>
      <c r="BF24" s="109"/>
      <c r="BG24" s="109"/>
      <c r="BH24" s="109"/>
      <c r="BI24" s="109"/>
      <c r="BJ24" s="109"/>
      <c r="BK24" s="109"/>
      <c r="BL24" s="109"/>
      <c r="BM24" s="109"/>
      <c r="BN24" s="109"/>
      <c r="BO24" s="109"/>
    </row>
    <row r="25" spans="1:67" s="8" customFormat="1" ht="42.75" customHeight="1" x14ac:dyDescent="0.4">
      <c r="B25" s="107" t="s">
        <v>6</v>
      </c>
      <c r="C25" s="107"/>
      <c r="D25" s="107"/>
      <c r="E25" s="107"/>
      <c r="F25" s="107"/>
      <c r="G25" s="141">
        <f>IF(AE47="","",AE47+AO47)</f>
        <v>863500</v>
      </c>
      <c r="H25" s="141"/>
      <c r="I25" s="141"/>
      <c r="J25" s="141"/>
      <c r="K25" s="141"/>
      <c r="L25" s="141"/>
      <c r="M25" s="141"/>
      <c r="N25" s="141"/>
      <c r="O25" s="141"/>
      <c r="P25" s="141"/>
      <c r="Q25" s="141"/>
      <c r="R25" s="141"/>
      <c r="S25" s="141"/>
      <c r="T25" s="141"/>
      <c r="U25" s="141"/>
      <c r="V25" s="141"/>
      <c r="W25" s="141"/>
      <c r="X25" s="19" t="s">
        <v>7</v>
      </c>
      <c r="Y25" s="19"/>
      <c r="Z25" s="8" t="s">
        <v>8</v>
      </c>
      <c r="AB25" s="8" t="s">
        <v>9</v>
      </c>
      <c r="AG25" s="140">
        <f>IF(AO47=0,"",AO47)</f>
        <v>78500</v>
      </c>
      <c r="AH25" s="140"/>
      <c r="AI25" s="140"/>
      <c r="AJ25" s="140"/>
      <c r="AK25" s="140"/>
      <c r="AL25" s="140"/>
      <c r="AM25" s="140"/>
      <c r="AN25" s="140"/>
      <c r="AO25" s="140"/>
      <c r="AP25" s="140"/>
      <c r="AQ25" s="140"/>
      <c r="AR25" s="140"/>
      <c r="AS25" s="140"/>
      <c r="AT25" s="8" t="s">
        <v>10</v>
      </c>
      <c r="AV25" s="8" t="s">
        <v>11</v>
      </c>
      <c r="BC25" s="109"/>
      <c r="BD25" s="109"/>
      <c r="BE25" s="109"/>
      <c r="BF25" s="109"/>
      <c r="BG25" s="109"/>
      <c r="BH25" s="109"/>
      <c r="BI25" s="109"/>
      <c r="BJ25" s="109"/>
      <c r="BK25" s="109"/>
      <c r="BL25" s="109"/>
      <c r="BM25" s="109"/>
      <c r="BN25" s="109"/>
      <c r="BO25" s="109"/>
    </row>
    <row r="26" spans="1:67" ht="15.75" customHeight="1" x14ac:dyDescent="0.4">
      <c r="B26" s="6"/>
      <c r="C26" s="6"/>
      <c r="D26" s="7"/>
      <c r="E26" s="7"/>
      <c r="F26" s="7"/>
      <c r="G26" s="7"/>
      <c r="H26" s="7"/>
      <c r="I26" s="7"/>
      <c r="J26" s="7"/>
      <c r="K26" s="7"/>
      <c r="L26" s="7"/>
      <c r="M26" s="7"/>
      <c r="N26" s="7"/>
      <c r="O26" s="7"/>
      <c r="P26" s="7"/>
      <c r="Q26" s="7"/>
      <c r="R26" s="7"/>
      <c r="S26" s="7"/>
      <c r="T26" s="7"/>
      <c r="U26" s="7"/>
      <c r="V26" s="7"/>
      <c r="W26" s="7"/>
      <c r="X26" s="7"/>
      <c r="Y26" s="7"/>
      <c r="BC26" s="109"/>
      <c r="BD26" s="109"/>
      <c r="BE26" s="109"/>
      <c r="BF26" s="109"/>
      <c r="BG26" s="109"/>
      <c r="BH26" s="109"/>
      <c r="BI26" s="109"/>
      <c r="BJ26" s="109"/>
      <c r="BK26" s="109"/>
      <c r="BL26" s="109"/>
      <c r="BM26" s="109"/>
      <c r="BN26" s="109"/>
      <c r="BO26" s="109"/>
    </row>
    <row r="27" spans="1:67" ht="15.75" customHeight="1" x14ac:dyDescent="0.4">
      <c r="B27" s="6"/>
      <c r="C27" s="6"/>
      <c r="D27" s="7"/>
      <c r="E27" s="7"/>
      <c r="F27" s="7"/>
      <c r="G27" s="7"/>
      <c r="H27" s="7"/>
      <c r="I27" s="7"/>
      <c r="J27" s="7"/>
      <c r="K27" s="7"/>
      <c r="L27" s="7"/>
      <c r="M27" s="7"/>
      <c r="N27" s="7"/>
      <c r="O27" s="7"/>
      <c r="P27" s="7"/>
      <c r="Q27" s="7"/>
      <c r="R27" s="7"/>
      <c r="S27" s="7"/>
      <c r="T27" s="7"/>
      <c r="U27" s="7"/>
      <c r="V27" s="7"/>
      <c r="W27" s="7"/>
      <c r="X27" s="7"/>
      <c r="Y27" s="7"/>
      <c r="BC27" s="109"/>
      <c r="BD27" s="109"/>
      <c r="BE27" s="109"/>
      <c r="BF27" s="109"/>
      <c r="BG27" s="109"/>
      <c r="BH27" s="109"/>
      <c r="BI27" s="109"/>
      <c r="BJ27" s="109"/>
      <c r="BK27" s="109"/>
      <c r="BL27" s="109"/>
      <c r="BM27" s="109"/>
      <c r="BN27" s="109"/>
      <c r="BO27" s="109"/>
    </row>
    <row r="28" spans="1:67" x14ac:dyDescent="0.4">
      <c r="B28" s="2" t="s">
        <v>26</v>
      </c>
      <c r="C28" s="6"/>
      <c r="R28" s="14"/>
      <c r="BC28" s="109"/>
      <c r="BD28" s="109"/>
      <c r="BE28" s="109"/>
      <c r="BF28" s="109"/>
      <c r="BG28" s="109"/>
      <c r="BH28" s="109"/>
      <c r="BI28" s="109"/>
      <c r="BJ28" s="109"/>
      <c r="BK28" s="109"/>
      <c r="BL28" s="109"/>
      <c r="BM28" s="109"/>
      <c r="BN28" s="109"/>
      <c r="BO28" s="109"/>
    </row>
    <row r="29" spans="1:67" ht="24.75" customHeight="1" x14ac:dyDescent="0.4">
      <c r="B29" s="116"/>
      <c r="C29" s="108"/>
      <c r="D29" s="108"/>
      <c r="E29" s="108"/>
      <c r="F29" s="108"/>
      <c r="G29" s="108"/>
      <c r="H29" s="52"/>
      <c r="I29" s="46" t="s">
        <v>28</v>
      </c>
      <c r="J29" s="46"/>
      <c r="K29" s="46"/>
      <c r="L29" s="46"/>
      <c r="M29" s="46"/>
      <c r="N29" s="46"/>
      <c r="O29" s="46"/>
      <c r="P29" s="46"/>
      <c r="Q29" s="46"/>
      <c r="R29" s="46"/>
      <c r="S29" s="46"/>
      <c r="T29" s="46" t="s">
        <v>70</v>
      </c>
      <c r="U29" s="46"/>
      <c r="V29" s="46"/>
      <c r="W29" s="46"/>
      <c r="X29" s="46"/>
      <c r="Y29" s="46"/>
      <c r="Z29" s="46"/>
      <c r="AA29" s="46"/>
      <c r="AB29" s="46"/>
      <c r="AC29" s="46"/>
      <c r="AD29" s="46"/>
      <c r="AE29" s="46" t="s">
        <v>31</v>
      </c>
      <c r="AF29" s="46"/>
      <c r="AG29" s="46"/>
      <c r="AH29" s="46"/>
      <c r="AI29" s="46"/>
      <c r="AJ29" s="46"/>
      <c r="AK29" s="46"/>
      <c r="AL29" s="46"/>
      <c r="AM29" s="46"/>
      <c r="AN29" s="46"/>
      <c r="AO29" s="46" t="s">
        <v>29</v>
      </c>
      <c r="AP29" s="46"/>
      <c r="AQ29" s="46"/>
      <c r="AR29" s="46"/>
      <c r="AS29" s="46"/>
      <c r="AT29" s="46"/>
      <c r="AU29" s="46"/>
      <c r="AV29" s="46"/>
      <c r="AW29" s="46"/>
      <c r="AX29" s="46"/>
      <c r="BC29" s="109"/>
      <c r="BD29" s="109"/>
      <c r="BE29" s="109"/>
      <c r="BF29" s="109"/>
      <c r="BG29" s="109"/>
      <c r="BH29" s="109"/>
      <c r="BI29" s="109"/>
      <c r="BJ29" s="109"/>
      <c r="BK29" s="109"/>
      <c r="BL29" s="109"/>
      <c r="BM29" s="109"/>
      <c r="BN29" s="109"/>
      <c r="BO29" s="109"/>
    </row>
    <row r="30" spans="1:67" ht="24.75" customHeight="1" x14ac:dyDescent="0.4">
      <c r="B30" s="116" t="s">
        <v>27</v>
      </c>
      <c r="C30" s="108"/>
      <c r="D30" s="108"/>
      <c r="E30" s="108"/>
      <c r="F30" s="108"/>
      <c r="G30" s="108"/>
      <c r="H30" s="52"/>
      <c r="I30" s="145">
        <v>2970000</v>
      </c>
      <c r="J30" s="146"/>
      <c r="K30" s="146"/>
      <c r="L30" s="146"/>
      <c r="M30" s="146"/>
      <c r="N30" s="146"/>
      <c r="O30" s="146"/>
      <c r="P30" s="146"/>
      <c r="Q30" s="146"/>
      <c r="R30" s="146"/>
      <c r="S30" s="147"/>
      <c r="T30" s="148">
        <v>1364000</v>
      </c>
      <c r="U30" s="148"/>
      <c r="V30" s="148"/>
      <c r="W30" s="148"/>
      <c r="X30" s="148"/>
      <c r="Y30" s="148"/>
      <c r="Z30" s="148"/>
      <c r="AA30" s="148"/>
      <c r="AB30" s="148"/>
      <c r="AC30" s="148"/>
      <c r="AD30" s="148"/>
      <c r="AE30" s="66">
        <f>AE47</f>
        <v>785000</v>
      </c>
      <c r="AF30" s="67"/>
      <c r="AG30" s="67"/>
      <c r="AH30" s="67"/>
      <c r="AI30" s="67"/>
      <c r="AJ30" s="67"/>
      <c r="AK30" s="67"/>
      <c r="AL30" s="67"/>
      <c r="AM30" s="67"/>
      <c r="AN30" s="67"/>
      <c r="AO30" s="66">
        <f>IF(I30="","",I30-(T30+AE30))</f>
        <v>821000</v>
      </c>
      <c r="AP30" s="67"/>
      <c r="AQ30" s="67"/>
      <c r="AR30" s="67"/>
      <c r="AS30" s="67"/>
      <c r="AT30" s="67"/>
      <c r="AU30" s="67"/>
      <c r="AV30" s="67"/>
      <c r="AW30" s="67"/>
      <c r="AX30" s="67"/>
      <c r="BC30" s="109"/>
      <c r="BD30" s="109"/>
      <c r="BE30" s="109"/>
      <c r="BF30" s="109"/>
      <c r="BG30" s="109"/>
      <c r="BH30" s="109"/>
      <c r="BI30" s="109"/>
      <c r="BJ30" s="109"/>
      <c r="BK30" s="109"/>
      <c r="BL30" s="109"/>
      <c r="BM30" s="109"/>
      <c r="BN30" s="109"/>
      <c r="BO30" s="109"/>
    </row>
    <row r="31" spans="1:67" ht="24.75" customHeight="1" thickBot="1" x14ac:dyDescent="0.45">
      <c r="B31" s="88" t="s">
        <v>20</v>
      </c>
      <c r="C31" s="89"/>
      <c r="D31" s="89"/>
      <c r="E31" s="89"/>
      <c r="F31" s="89"/>
      <c r="G31" s="89"/>
      <c r="H31" s="90"/>
      <c r="I31" s="142">
        <v>297000</v>
      </c>
      <c r="J31" s="142"/>
      <c r="K31" s="142"/>
      <c r="L31" s="142"/>
      <c r="M31" s="142"/>
      <c r="N31" s="142"/>
      <c r="O31" s="142"/>
      <c r="P31" s="142"/>
      <c r="Q31" s="142"/>
      <c r="R31" s="142"/>
      <c r="S31" s="142"/>
      <c r="T31" s="142">
        <v>136400</v>
      </c>
      <c r="U31" s="142"/>
      <c r="V31" s="142"/>
      <c r="W31" s="142"/>
      <c r="X31" s="142"/>
      <c r="Y31" s="142"/>
      <c r="Z31" s="142"/>
      <c r="AA31" s="142"/>
      <c r="AB31" s="142"/>
      <c r="AC31" s="142"/>
      <c r="AD31" s="142"/>
      <c r="AE31" s="60">
        <f>AO47</f>
        <v>78500</v>
      </c>
      <c r="AF31" s="61"/>
      <c r="AG31" s="61"/>
      <c r="AH31" s="61"/>
      <c r="AI31" s="61"/>
      <c r="AJ31" s="61"/>
      <c r="AK31" s="61"/>
      <c r="AL31" s="61"/>
      <c r="AM31" s="61"/>
      <c r="AN31" s="61"/>
      <c r="AO31" s="143">
        <f>IF(I31="","",I31-(T31+AE31))</f>
        <v>82100</v>
      </c>
      <c r="AP31" s="144"/>
      <c r="AQ31" s="144"/>
      <c r="AR31" s="144"/>
      <c r="AS31" s="144"/>
      <c r="AT31" s="144"/>
      <c r="AU31" s="144"/>
      <c r="AV31" s="144"/>
      <c r="AW31" s="144"/>
      <c r="AX31" s="144"/>
      <c r="BC31" s="109"/>
      <c r="BD31" s="109"/>
      <c r="BE31" s="109"/>
      <c r="BF31" s="109"/>
      <c r="BG31" s="109"/>
      <c r="BH31" s="109"/>
      <c r="BI31" s="109"/>
      <c r="BJ31" s="109"/>
      <c r="BK31" s="109"/>
      <c r="BL31" s="109"/>
      <c r="BM31" s="109"/>
      <c r="BN31" s="109"/>
      <c r="BO31" s="109"/>
    </row>
    <row r="32" spans="1:67" ht="24.75" customHeight="1" thickTop="1" x14ac:dyDescent="0.4">
      <c r="B32" s="121" t="s">
        <v>0</v>
      </c>
      <c r="C32" s="122"/>
      <c r="D32" s="122"/>
      <c r="E32" s="122"/>
      <c r="F32" s="122"/>
      <c r="G32" s="122"/>
      <c r="H32" s="123"/>
      <c r="I32" s="149">
        <f>IF(SUM(I30:S31)=0,"",SUM(I30:S31))</f>
        <v>3267000</v>
      </c>
      <c r="J32" s="149"/>
      <c r="K32" s="149"/>
      <c r="L32" s="149"/>
      <c r="M32" s="149"/>
      <c r="N32" s="149"/>
      <c r="O32" s="149"/>
      <c r="P32" s="149"/>
      <c r="Q32" s="149"/>
      <c r="R32" s="149"/>
      <c r="S32" s="149"/>
      <c r="T32" s="149">
        <f>IF(SUM(T30:AD31)=0,"",SUM(T30:AD31))</f>
        <v>1500400</v>
      </c>
      <c r="U32" s="149"/>
      <c r="V32" s="149"/>
      <c r="W32" s="149"/>
      <c r="X32" s="149"/>
      <c r="Y32" s="149"/>
      <c r="Z32" s="149"/>
      <c r="AA32" s="149"/>
      <c r="AB32" s="149"/>
      <c r="AC32" s="149"/>
      <c r="AD32" s="149"/>
      <c r="AE32" s="62">
        <f>IF(SUM(AE30:AN31)=0,"",SUM(AE30:AN31))</f>
        <v>863500</v>
      </c>
      <c r="AF32" s="63"/>
      <c r="AG32" s="63"/>
      <c r="AH32" s="63"/>
      <c r="AI32" s="63"/>
      <c r="AJ32" s="63"/>
      <c r="AK32" s="63"/>
      <c r="AL32" s="63"/>
      <c r="AM32" s="63"/>
      <c r="AN32" s="63"/>
      <c r="AO32" s="154">
        <f>IF(SUM(AO30:AX31)=0,0,SUM(AO30:AX31))</f>
        <v>903100</v>
      </c>
      <c r="AP32" s="154"/>
      <c r="AQ32" s="154"/>
      <c r="AR32" s="154"/>
      <c r="AS32" s="154"/>
      <c r="AT32" s="154"/>
      <c r="AU32" s="154"/>
      <c r="AV32" s="154"/>
      <c r="AW32" s="154"/>
      <c r="AX32" s="154"/>
      <c r="BC32" s="109"/>
      <c r="BD32" s="109"/>
      <c r="BE32" s="109"/>
      <c r="BF32" s="109"/>
      <c r="BG32" s="109"/>
      <c r="BH32" s="109"/>
      <c r="BI32" s="109"/>
      <c r="BJ32" s="109"/>
      <c r="BK32" s="109"/>
      <c r="BL32" s="109"/>
      <c r="BM32" s="109"/>
      <c r="BN32" s="109"/>
      <c r="BO32" s="109"/>
    </row>
    <row r="33" spans="1:67" ht="29.25" customHeight="1" x14ac:dyDescent="0.4">
      <c r="B33" s="17" t="s">
        <v>65</v>
      </c>
      <c r="C33" s="110" t="s">
        <v>66</v>
      </c>
      <c r="D33" s="111"/>
      <c r="E33" s="111"/>
      <c r="F33" s="111"/>
      <c r="G33" s="111"/>
      <c r="H33" s="112"/>
      <c r="I33" s="120">
        <f>IF(AE30="","",T30+AE30)</f>
        <v>2149000</v>
      </c>
      <c r="J33" s="120"/>
      <c r="K33" s="120"/>
      <c r="L33" s="120"/>
      <c r="M33" s="120"/>
      <c r="N33" s="120"/>
      <c r="O33" s="120"/>
      <c r="P33" s="120"/>
      <c r="Q33" s="120"/>
      <c r="R33" s="120"/>
      <c r="S33" s="120"/>
      <c r="T33" s="50">
        <f>IF(I33="","",I33/I30*100)</f>
        <v>72.356902356902353</v>
      </c>
      <c r="U33" s="50"/>
      <c r="V33" s="50"/>
      <c r="W33" s="50"/>
      <c r="X33" s="50"/>
      <c r="Y33" s="50"/>
      <c r="Z33" s="51"/>
      <c r="AA33" s="52" t="s">
        <v>30</v>
      </c>
      <c r="AB33" s="46"/>
      <c r="AC33" s="46"/>
      <c r="AD33" s="46"/>
      <c r="AF33" s="2" t="s">
        <v>64</v>
      </c>
      <c r="BC33" s="109"/>
      <c r="BD33" s="109"/>
      <c r="BE33" s="109"/>
      <c r="BF33" s="109"/>
      <c r="BG33" s="109"/>
      <c r="BH33" s="109"/>
      <c r="BI33" s="109"/>
      <c r="BJ33" s="109"/>
      <c r="BK33" s="109"/>
      <c r="BL33" s="109"/>
      <c r="BM33" s="109"/>
      <c r="BN33" s="109"/>
      <c r="BO33" s="109"/>
    </row>
    <row r="34" spans="1:67" ht="5.25" customHeight="1" x14ac:dyDescent="0.4">
      <c r="C34" s="6"/>
    </row>
    <row r="35" spans="1:67" ht="5.25" customHeight="1" x14ac:dyDescent="0.4">
      <c r="C35" s="6"/>
    </row>
    <row r="36" spans="1:67" ht="5.25" customHeight="1" x14ac:dyDescent="0.4">
      <c r="C36" s="6"/>
    </row>
    <row r="37" spans="1:67" x14ac:dyDescent="0.4">
      <c r="B37" s="2" t="s">
        <v>12</v>
      </c>
      <c r="C37" s="6"/>
    </row>
    <row r="38" spans="1:67" ht="18.75" customHeight="1" x14ac:dyDescent="0.4">
      <c r="A38" s="10" t="s">
        <v>24</v>
      </c>
      <c r="B38" s="116" t="s">
        <v>116</v>
      </c>
      <c r="C38" s="108"/>
      <c r="D38" s="108"/>
      <c r="E38" s="52"/>
      <c r="F38" s="116" t="s">
        <v>13</v>
      </c>
      <c r="G38" s="108"/>
      <c r="H38" s="108"/>
      <c r="I38" s="108"/>
      <c r="J38" s="108"/>
      <c r="K38" s="108"/>
      <c r="L38" s="108"/>
      <c r="M38" s="108"/>
      <c r="N38" s="108"/>
      <c r="O38" s="108"/>
      <c r="P38" s="108"/>
      <c r="Q38" s="108"/>
      <c r="R38" s="52"/>
      <c r="S38" s="46" t="s">
        <v>14</v>
      </c>
      <c r="T38" s="46"/>
      <c r="U38" s="46"/>
      <c r="V38" s="46"/>
      <c r="W38" s="46" t="s">
        <v>15</v>
      </c>
      <c r="X38" s="46"/>
      <c r="Y38" s="46"/>
      <c r="Z38" s="46"/>
      <c r="AA38" s="46"/>
      <c r="AB38" s="46" t="s">
        <v>16</v>
      </c>
      <c r="AC38" s="46"/>
      <c r="AD38" s="46"/>
      <c r="AE38" s="46" t="s">
        <v>32</v>
      </c>
      <c r="AF38" s="46"/>
      <c r="AG38" s="46"/>
      <c r="AH38" s="46"/>
      <c r="AI38" s="46"/>
      <c r="AJ38" s="46"/>
      <c r="AK38" s="46"/>
      <c r="AL38" s="46"/>
      <c r="AM38" s="46" t="s">
        <v>17</v>
      </c>
      <c r="AN38" s="46"/>
      <c r="AO38" s="46"/>
      <c r="AP38" s="46"/>
      <c r="AQ38" s="46"/>
      <c r="AR38" s="46"/>
      <c r="AS38" s="46"/>
      <c r="AT38" s="46"/>
      <c r="AU38" s="46"/>
      <c r="AV38" s="46"/>
      <c r="AW38" s="46"/>
      <c r="AX38" s="46"/>
      <c r="AY38" s="3"/>
      <c r="BA38" s="10" t="s">
        <v>14</v>
      </c>
      <c r="BB38" s="10" t="s">
        <v>16</v>
      </c>
    </row>
    <row r="39" spans="1:67" ht="23.25" customHeight="1" x14ac:dyDescent="0.4">
      <c r="A39" s="10">
        <v>1</v>
      </c>
      <c r="B39" s="150">
        <v>45224</v>
      </c>
      <c r="C39" s="150"/>
      <c r="D39" s="150"/>
      <c r="E39" s="150"/>
      <c r="F39" s="151" t="s">
        <v>118</v>
      </c>
      <c r="G39" s="152"/>
      <c r="H39" s="152"/>
      <c r="I39" s="152"/>
      <c r="J39" s="152"/>
      <c r="K39" s="152"/>
      <c r="L39" s="152"/>
      <c r="M39" s="152"/>
      <c r="N39" s="152"/>
      <c r="O39" s="152"/>
      <c r="P39" s="152"/>
      <c r="Q39" s="152"/>
      <c r="R39" s="153"/>
      <c r="S39" s="155" t="s">
        <v>33</v>
      </c>
      <c r="T39" s="155"/>
      <c r="U39" s="155"/>
      <c r="V39" s="155"/>
      <c r="W39" s="156">
        <v>1</v>
      </c>
      <c r="X39" s="156"/>
      <c r="Y39" s="156"/>
      <c r="Z39" s="156"/>
      <c r="AA39" s="156"/>
      <c r="AB39" s="157" t="s">
        <v>34</v>
      </c>
      <c r="AC39" s="157"/>
      <c r="AD39" s="157"/>
      <c r="AE39" s="158">
        <v>785000</v>
      </c>
      <c r="AF39" s="158"/>
      <c r="AG39" s="158"/>
      <c r="AH39" s="158"/>
      <c r="AI39" s="158"/>
      <c r="AJ39" s="158"/>
      <c r="AK39" s="158"/>
      <c r="AL39" s="158"/>
      <c r="AM39" s="59">
        <f>IF(AE39="","",ROUNDDOWN(W39*AE39,0))</f>
        <v>785000</v>
      </c>
      <c r="AN39" s="59"/>
      <c r="AO39" s="59"/>
      <c r="AP39" s="59"/>
      <c r="AQ39" s="59"/>
      <c r="AR39" s="59"/>
      <c r="AS39" s="59"/>
      <c r="AT39" s="59"/>
      <c r="AU39" s="59"/>
      <c r="AV39" s="59"/>
      <c r="AW39" s="59"/>
      <c r="AX39" s="59"/>
      <c r="AY39" s="3"/>
      <c r="BA39" s="11" t="s">
        <v>33</v>
      </c>
      <c r="BB39" s="11" t="s">
        <v>34</v>
      </c>
    </row>
    <row r="40" spans="1:67" ht="23.25" customHeight="1" x14ac:dyDescent="0.4">
      <c r="A40" s="10">
        <v>2</v>
      </c>
      <c r="B40" s="150"/>
      <c r="C40" s="150"/>
      <c r="D40" s="150"/>
      <c r="E40" s="150"/>
      <c r="F40" s="151"/>
      <c r="G40" s="152"/>
      <c r="H40" s="152"/>
      <c r="I40" s="152"/>
      <c r="J40" s="152"/>
      <c r="K40" s="152"/>
      <c r="L40" s="152"/>
      <c r="M40" s="152"/>
      <c r="N40" s="152"/>
      <c r="O40" s="152"/>
      <c r="P40" s="152"/>
      <c r="Q40" s="152"/>
      <c r="R40" s="153"/>
      <c r="S40" s="155"/>
      <c r="T40" s="155"/>
      <c r="U40" s="155"/>
      <c r="V40" s="155"/>
      <c r="W40" s="159"/>
      <c r="X40" s="160"/>
      <c r="Y40" s="160"/>
      <c r="Z40" s="160"/>
      <c r="AA40" s="161"/>
      <c r="AB40" s="157"/>
      <c r="AC40" s="157"/>
      <c r="AD40" s="157"/>
      <c r="AE40" s="158"/>
      <c r="AF40" s="158"/>
      <c r="AG40" s="158"/>
      <c r="AH40" s="158"/>
      <c r="AI40" s="158"/>
      <c r="AJ40" s="158"/>
      <c r="AK40" s="158"/>
      <c r="AL40" s="158"/>
      <c r="AM40" s="59"/>
      <c r="AN40" s="59"/>
      <c r="AO40" s="59"/>
      <c r="AP40" s="59"/>
      <c r="AQ40" s="59"/>
      <c r="AR40" s="59"/>
      <c r="AS40" s="59"/>
      <c r="AT40" s="59"/>
      <c r="AU40" s="59"/>
      <c r="AV40" s="59"/>
      <c r="AW40" s="59"/>
      <c r="AX40" s="59"/>
      <c r="AY40" s="3"/>
      <c r="BA40" s="12" t="s">
        <v>53</v>
      </c>
      <c r="BB40" s="12" t="s">
        <v>54</v>
      </c>
    </row>
    <row r="41" spans="1:67" ht="23.25" customHeight="1" x14ac:dyDescent="0.4">
      <c r="A41" s="10">
        <v>3</v>
      </c>
      <c r="B41" s="150"/>
      <c r="C41" s="150"/>
      <c r="D41" s="150"/>
      <c r="E41" s="150"/>
      <c r="F41" s="151"/>
      <c r="G41" s="152"/>
      <c r="H41" s="152"/>
      <c r="I41" s="152"/>
      <c r="J41" s="152"/>
      <c r="K41" s="152"/>
      <c r="L41" s="152"/>
      <c r="M41" s="152"/>
      <c r="N41" s="152"/>
      <c r="O41" s="152"/>
      <c r="P41" s="152"/>
      <c r="Q41" s="152"/>
      <c r="R41" s="153"/>
      <c r="S41" s="155"/>
      <c r="T41" s="155"/>
      <c r="U41" s="155"/>
      <c r="V41" s="155"/>
      <c r="W41" s="162"/>
      <c r="X41" s="163"/>
      <c r="Y41" s="163"/>
      <c r="Z41" s="163"/>
      <c r="AA41" s="164"/>
      <c r="AB41" s="157"/>
      <c r="AC41" s="157"/>
      <c r="AD41" s="157"/>
      <c r="AE41" s="158"/>
      <c r="AF41" s="158"/>
      <c r="AG41" s="158"/>
      <c r="AH41" s="158"/>
      <c r="AI41" s="158"/>
      <c r="AJ41" s="158"/>
      <c r="AK41" s="158"/>
      <c r="AL41" s="158"/>
      <c r="AM41" s="59" t="str">
        <f t="shared" ref="AM41" si="0">IF(AE41="","",ROUNDDOWN(W41*AE41,0))</f>
        <v/>
      </c>
      <c r="AN41" s="59"/>
      <c r="AO41" s="59"/>
      <c r="AP41" s="59"/>
      <c r="AQ41" s="59"/>
      <c r="AR41" s="59"/>
      <c r="AS41" s="59"/>
      <c r="AT41" s="59"/>
      <c r="AU41" s="59"/>
      <c r="AV41" s="59"/>
      <c r="AW41" s="59"/>
      <c r="AX41" s="59"/>
      <c r="AY41" s="3"/>
      <c r="BA41" s="12" t="s">
        <v>56</v>
      </c>
      <c r="BB41" s="12" t="s">
        <v>55</v>
      </c>
    </row>
    <row r="42" spans="1:67" ht="5.25" customHeight="1" x14ac:dyDescent="0.4">
      <c r="A42" s="3"/>
      <c r="B42" s="13"/>
      <c r="C42" s="13"/>
      <c r="D42" s="13"/>
      <c r="E42" s="13"/>
      <c r="F42" s="13"/>
      <c r="G42" s="13"/>
      <c r="H42" s="13"/>
      <c r="I42" s="13"/>
      <c r="J42" s="13"/>
      <c r="K42" s="13"/>
      <c r="L42" s="13"/>
      <c r="M42" s="13"/>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3"/>
      <c r="BA42" s="12"/>
      <c r="BB42" s="12" t="s">
        <v>57</v>
      </c>
    </row>
    <row r="43" spans="1:67" ht="19.5" customHeight="1" x14ac:dyDescent="0.4">
      <c r="A43" s="2" t="s">
        <v>79</v>
      </c>
      <c r="B43" s="14"/>
      <c r="C43" s="14"/>
      <c r="D43" s="14"/>
      <c r="E43" s="14"/>
      <c r="F43" s="14"/>
      <c r="G43" s="14"/>
      <c r="H43" s="14"/>
      <c r="I43" s="14"/>
      <c r="J43" s="14"/>
      <c r="K43" s="14"/>
      <c r="L43" s="14"/>
      <c r="M43" s="14"/>
      <c r="N43" s="14"/>
      <c r="O43" s="14"/>
      <c r="P43" s="14"/>
      <c r="Q43" s="14"/>
      <c r="R43" s="14"/>
      <c r="T43" s="14"/>
      <c r="U43" s="14"/>
      <c r="V43" s="15"/>
      <c r="W43" s="46" t="s">
        <v>22</v>
      </c>
      <c r="X43" s="46"/>
      <c r="Y43" s="46"/>
      <c r="Z43" s="46"/>
      <c r="AA43" s="46"/>
      <c r="AB43" s="46"/>
      <c r="AC43" s="46"/>
      <c r="AD43" s="46"/>
      <c r="AE43" s="46" t="s">
        <v>23</v>
      </c>
      <c r="AF43" s="46"/>
      <c r="AG43" s="46"/>
      <c r="AH43" s="46"/>
      <c r="AI43" s="46"/>
      <c r="AJ43" s="46"/>
      <c r="AK43" s="46"/>
      <c r="AL43" s="46"/>
      <c r="AM43" s="46"/>
      <c r="AN43" s="46"/>
      <c r="AO43" s="46" t="s">
        <v>20</v>
      </c>
      <c r="AP43" s="46"/>
      <c r="AQ43" s="46"/>
      <c r="AR43" s="46"/>
      <c r="AS43" s="46"/>
      <c r="AT43" s="46"/>
      <c r="AU43" s="46"/>
      <c r="AV43" s="46"/>
      <c r="AW43" s="46"/>
      <c r="AX43" s="46"/>
      <c r="BA43" s="12"/>
      <c r="BB43" s="12" t="s">
        <v>58</v>
      </c>
    </row>
    <row r="44" spans="1:67" ht="24.75" customHeight="1" x14ac:dyDescent="0.4">
      <c r="B44" s="14"/>
      <c r="C44" s="14"/>
      <c r="D44" s="14"/>
      <c r="E44" s="14"/>
      <c r="F44" s="14"/>
      <c r="G44" s="14"/>
      <c r="H44" s="14"/>
      <c r="I44" s="14"/>
      <c r="J44" s="14"/>
      <c r="K44" s="14"/>
      <c r="L44" s="14"/>
      <c r="M44" s="14"/>
      <c r="N44" s="14"/>
      <c r="O44" s="14"/>
      <c r="P44" s="14"/>
      <c r="Q44" s="14"/>
      <c r="R44" s="14"/>
      <c r="T44" s="14"/>
      <c r="U44" s="14"/>
      <c r="V44" s="15"/>
      <c r="W44" s="46" t="s">
        <v>18</v>
      </c>
      <c r="X44" s="46"/>
      <c r="Y44" s="46"/>
      <c r="Z44" s="46"/>
      <c r="AA44" s="46"/>
      <c r="AB44" s="46"/>
      <c r="AC44" s="46"/>
      <c r="AD44" s="46"/>
      <c r="AE44" s="66">
        <f>IF(SUMIF(S$39:V$41,"10％",AM$39:AX$41)=0,"",SUMIF(S$39:V$41,"10％",AM$39:AX$41))</f>
        <v>785000</v>
      </c>
      <c r="AF44" s="67"/>
      <c r="AG44" s="67"/>
      <c r="AH44" s="67"/>
      <c r="AI44" s="67"/>
      <c r="AJ44" s="67"/>
      <c r="AK44" s="67"/>
      <c r="AL44" s="67"/>
      <c r="AM44" s="67"/>
      <c r="AN44" s="67"/>
      <c r="AO44" s="66">
        <f>IF(AE44="","",ROUNDDOWN(AE44*0.1,0))</f>
        <v>78500</v>
      </c>
      <c r="AP44" s="67"/>
      <c r="AQ44" s="67"/>
      <c r="AR44" s="67"/>
      <c r="AS44" s="67"/>
      <c r="AT44" s="67"/>
      <c r="AU44" s="67"/>
      <c r="AV44" s="67"/>
      <c r="AW44" s="67"/>
      <c r="AX44" s="67"/>
      <c r="BA44" s="12"/>
      <c r="BB44" s="12" t="s">
        <v>59</v>
      </c>
    </row>
    <row r="45" spans="1:67" ht="24.75" customHeight="1" x14ac:dyDescent="0.4">
      <c r="B45" s="14"/>
      <c r="C45" s="14"/>
      <c r="D45" s="14"/>
      <c r="E45" s="14"/>
      <c r="F45" s="14"/>
      <c r="G45" s="14"/>
      <c r="H45" s="14"/>
      <c r="I45" s="14"/>
      <c r="J45" s="14"/>
      <c r="K45" s="14"/>
      <c r="L45" s="14"/>
      <c r="M45" s="14"/>
      <c r="N45" s="14"/>
      <c r="O45" s="14"/>
      <c r="P45" s="14"/>
      <c r="Q45" s="14"/>
      <c r="R45" s="14"/>
      <c r="T45" s="14"/>
      <c r="U45" s="14"/>
      <c r="V45" s="15"/>
      <c r="W45" s="46" t="s">
        <v>21</v>
      </c>
      <c r="X45" s="46"/>
      <c r="Y45" s="46"/>
      <c r="Z45" s="46"/>
      <c r="AA45" s="46"/>
      <c r="AB45" s="46"/>
      <c r="AC45" s="46"/>
      <c r="AD45" s="46"/>
      <c r="AE45" s="68" t="str">
        <f>IF(SUMIF(S$39:V$41,"8％(軽)",AM$39:AX$41)=0,"",SUMIF(S$39:V$41,"8％(軽)",AM$39:AX$41))</f>
        <v/>
      </c>
      <c r="AF45" s="69"/>
      <c r="AG45" s="69"/>
      <c r="AH45" s="69"/>
      <c r="AI45" s="69"/>
      <c r="AJ45" s="69"/>
      <c r="AK45" s="69"/>
      <c r="AL45" s="69"/>
      <c r="AM45" s="69"/>
      <c r="AN45" s="70"/>
      <c r="AO45" s="66" t="str">
        <f>IF(AE45="","",ROUNDDOWN(AE45*0.08,0))</f>
        <v/>
      </c>
      <c r="AP45" s="67"/>
      <c r="AQ45" s="67"/>
      <c r="AR45" s="67"/>
      <c r="AS45" s="67"/>
      <c r="AT45" s="67"/>
      <c r="AU45" s="67"/>
      <c r="AV45" s="67"/>
      <c r="AW45" s="67"/>
      <c r="AX45" s="67"/>
      <c r="BA45" s="12"/>
      <c r="BB45" s="12" t="s">
        <v>60</v>
      </c>
    </row>
    <row r="46" spans="1:67" ht="24.75" customHeight="1" thickBot="1" x14ac:dyDescent="0.45">
      <c r="B46" s="14"/>
      <c r="C46" s="14"/>
      <c r="D46" s="14"/>
      <c r="E46" s="14"/>
      <c r="F46" s="14"/>
      <c r="G46" s="14"/>
      <c r="H46" s="14"/>
      <c r="I46" s="14"/>
      <c r="J46" s="14"/>
      <c r="K46" s="14"/>
      <c r="L46" s="14"/>
      <c r="M46" s="14"/>
      <c r="N46" s="14"/>
      <c r="O46" s="14"/>
      <c r="P46" s="14"/>
      <c r="Q46" s="14"/>
      <c r="R46" s="14"/>
      <c r="T46" s="14"/>
      <c r="U46" s="14"/>
      <c r="V46" s="15"/>
      <c r="W46" s="64" t="s">
        <v>19</v>
      </c>
      <c r="X46" s="64"/>
      <c r="Y46" s="64"/>
      <c r="Z46" s="64"/>
      <c r="AA46" s="64"/>
      <c r="AB46" s="64"/>
      <c r="AC46" s="64"/>
      <c r="AD46" s="64"/>
      <c r="AE46" s="71" t="str">
        <f>IF(SUMIF(S$39:V$41,"非課税",AM$39:AX$41)=0,"",SUMIF(S$39:V$41,"非課税",AM$39:AX$41))</f>
        <v/>
      </c>
      <c r="AF46" s="72"/>
      <c r="AG46" s="72"/>
      <c r="AH46" s="72"/>
      <c r="AI46" s="72"/>
      <c r="AJ46" s="72"/>
      <c r="AK46" s="72"/>
      <c r="AL46" s="72"/>
      <c r="AM46" s="72"/>
      <c r="AN46" s="73"/>
      <c r="AO46" s="60" t="str">
        <f>IF(AE46="","",0)</f>
        <v/>
      </c>
      <c r="AP46" s="61"/>
      <c r="AQ46" s="61"/>
      <c r="AR46" s="61"/>
      <c r="AS46" s="61"/>
      <c r="AT46" s="61"/>
      <c r="AU46" s="61"/>
      <c r="AV46" s="61"/>
      <c r="AW46" s="61"/>
      <c r="AX46" s="61"/>
      <c r="BA46" s="12"/>
      <c r="BB46" s="12" t="s">
        <v>61</v>
      </c>
    </row>
    <row r="47" spans="1:67" ht="24.75" customHeight="1" thickTop="1" x14ac:dyDescent="0.4">
      <c r="A47" s="2" t="s">
        <v>119</v>
      </c>
      <c r="B47" s="14"/>
      <c r="C47" s="14"/>
      <c r="D47" s="14"/>
      <c r="E47" s="14"/>
      <c r="F47" s="14"/>
      <c r="G47" s="14"/>
      <c r="H47" s="14"/>
      <c r="I47" s="14"/>
      <c r="J47" s="14"/>
      <c r="K47" s="14"/>
      <c r="L47" s="14"/>
      <c r="M47" s="14"/>
      <c r="N47" s="14"/>
      <c r="O47" s="14"/>
      <c r="P47" s="14"/>
      <c r="Q47" s="14"/>
      <c r="R47" s="14"/>
      <c r="T47" s="14"/>
      <c r="U47" s="14"/>
      <c r="V47" s="15"/>
      <c r="W47" s="65" t="s">
        <v>0</v>
      </c>
      <c r="X47" s="65"/>
      <c r="Y47" s="65"/>
      <c r="Z47" s="65"/>
      <c r="AA47" s="65"/>
      <c r="AB47" s="65"/>
      <c r="AC47" s="65"/>
      <c r="AD47" s="65"/>
      <c r="AE47" s="62">
        <f>IF(SUM(AE44:AN46)=0,"",SUM(AE44:AN46))</f>
        <v>785000</v>
      </c>
      <c r="AF47" s="63"/>
      <c r="AG47" s="63"/>
      <c r="AH47" s="63"/>
      <c r="AI47" s="63"/>
      <c r="AJ47" s="63"/>
      <c r="AK47" s="63"/>
      <c r="AL47" s="63"/>
      <c r="AM47" s="63"/>
      <c r="AN47" s="63"/>
      <c r="AO47" s="62">
        <f>IF(SUM(AO44:AX46)=0,"",SUM(AO44:AX46))</f>
        <v>78500</v>
      </c>
      <c r="AP47" s="63"/>
      <c r="AQ47" s="63"/>
      <c r="AR47" s="63"/>
      <c r="AS47" s="63"/>
      <c r="AT47" s="63"/>
      <c r="AU47" s="63"/>
      <c r="AV47" s="63"/>
      <c r="AW47" s="63"/>
      <c r="AX47" s="63"/>
      <c r="BA47" s="12"/>
      <c r="BB47" s="12" t="s">
        <v>2</v>
      </c>
    </row>
    <row r="48" spans="1:67" ht="24.75" customHeight="1" x14ac:dyDescent="0.4">
      <c r="A48" s="2" t="s">
        <v>52</v>
      </c>
      <c r="BA48" s="12"/>
      <c r="BB48" s="12" t="s">
        <v>62</v>
      </c>
    </row>
    <row r="49" spans="53:54" x14ac:dyDescent="0.4">
      <c r="BA49" s="12"/>
      <c r="BB49" s="12" t="s">
        <v>35</v>
      </c>
    </row>
    <row r="50" spans="53:54" x14ac:dyDescent="0.4">
      <c r="BA50" s="12"/>
      <c r="BB50" s="12" t="s">
        <v>36</v>
      </c>
    </row>
    <row r="51" spans="53:54" x14ac:dyDescent="0.4">
      <c r="BA51" s="12"/>
      <c r="BB51" s="12" t="s">
        <v>37</v>
      </c>
    </row>
    <row r="52" spans="53:54" x14ac:dyDescent="0.4">
      <c r="BA52" s="12"/>
      <c r="BB52" s="12" t="s">
        <v>38</v>
      </c>
    </row>
    <row r="53" spans="53:54" x14ac:dyDescent="0.4">
      <c r="BA53" s="12"/>
      <c r="BB53" s="12" t="s">
        <v>39</v>
      </c>
    </row>
    <row r="54" spans="53:54" x14ac:dyDescent="0.4">
      <c r="BA54" s="12"/>
      <c r="BB54" s="12" t="s">
        <v>40</v>
      </c>
    </row>
    <row r="55" spans="53:54" x14ac:dyDescent="0.4">
      <c r="BA55" s="12"/>
      <c r="BB55" s="12" t="s">
        <v>41</v>
      </c>
    </row>
    <row r="56" spans="53:54" x14ac:dyDescent="0.4">
      <c r="BA56" s="12"/>
      <c r="BB56" s="12" t="s">
        <v>42</v>
      </c>
    </row>
    <row r="57" spans="53:54" x14ac:dyDescent="0.4">
      <c r="BA57" s="16"/>
      <c r="BB57" s="16"/>
    </row>
  </sheetData>
  <sheetProtection algorithmName="SHA-512" hashValue="rxbYtg6cs7VN6tCD+7iWcESBI4onsHOBMKqLIgr9e9pEYZeifERsmv12z7j5TwP2dLXn9V1LKKml0f9hgmabbQ==" saltValue="pFQyVQ6tOaEQUGpGMdxrmA==" spinCount="100000" sheet="1" selectLockedCells="1"/>
  <mergeCells count="96">
    <mergeCell ref="B38:E38"/>
    <mergeCell ref="F38:R38"/>
    <mergeCell ref="B39:E39"/>
    <mergeCell ref="F39:R39"/>
    <mergeCell ref="B40:E40"/>
    <mergeCell ref="F40:R40"/>
    <mergeCell ref="BC4:BO33"/>
    <mergeCell ref="W47:AD47"/>
    <mergeCell ref="AE47:AN47"/>
    <mergeCell ref="AO47:AX47"/>
    <mergeCell ref="W45:AD45"/>
    <mergeCell ref="AE45:AN45"/>
    <mergeCell ref="AO45:AX45"/>
    <mergeCell ref="W46:AD46"/>
    <mergeCell ref="AE46:AN46"/>
    <mergeCell ref="AO46:AX46"/>
    <mergeCell ref="W43:AD43"/>
    <mergeCell ref="AE43:AN43"/>
    <mergeCell ref="AO43:AX43"/>
    <mergeCell ref="W44:AD44"/>
    <mergeCell ref="AE44:AN44"/>
    <mergeCell ref="AO44:AX44"/>
    <mergeCell ref="AM41:AX41"/>
    <mergeCell ref="S40:V40"/>
    <mergeCell ref="W40:AA40"/>
    <mergeCell ref="AB40:AD40"/>
    <mergeCell ref="AE40:AL40"/>
    <mergeCell ref="AM40:AX40"/>
    <mergeCell ref="S41:V41"/>
    <mergeCell ref="W41:AA41"/>
    <mergeCell ref="AB41:AD41"/>
    <mergeCell ref="AE41:AL41"/>
    <mergeCell ref="B41:E41"/>
    <mergeCell ref="F41:R41"/>
    <mergeCell ref="AE32:AN32"/>
    <mergeCell ref="AO32:AX32"/>
    <mergeCell ref="AM39:AX39"/>
    <mergeCell ref="S38:V38"/>
    <mergeCell ref="W38:AA38"/>
    <mergeCell ref="AB38:AD38"/>
    <mergeCell ref="AE38:AL38"/>
    <mergeCell ref="AM38:AX38"/>
    <mergeCell ref="S39:V39"/>
    <mergeCell ref="W39:AA39"/>
    <mergeCell ref="AB39:AD39"/>
    <mergeCell ref="AE39:AL39"/>
    <mergeCell ref="C33:H33"/>
    <mergeCell ref="I33:S33"/>
    <mergeCell ref="T33:Z33"/>
    <mergeCell ref="AA33:AD33"/>
    <mergeCell ref="B30:H30"/>
    <mergeCell ref="I30:S30"/>
    <mergeCell ref="T30:AD30"/>
    <mergeCell ref="B32:H32"/>
    <mergeCell ref="I32:S32"/>
    <mergeCell ref="T32:AD32"/>
    <mergeCell ref="AE30:AN30"/>
    <mergeCell ref="AO30:AX30"/>
    <mergeCell ref="B31:H31"/>
    <mergeCell ref="I31:S31"/>
    <mergeCell ref="T31:AD31"/>
    <mergeCell ref="AE31:AN31"/>
    <mergeCell ref="AO31:AX31"/>
    <mergeCell ref="AG25:AS25"/>
    <mergeCell ref="B29:H29"/>
    <mergeCell ref="I29:S29"/>
    <mergeCell ref="T29:AD29"/>
    <mergeCell ref="AE29:AN29"/>
    <mergeCell ref="AO29:AX29"/>
    <mergeCell ref="B25:F25"/>
    <mergeCell ref="G25:W25"/>
    <mergeCell ref="A18:L18"/>
    <mergeCell ref="M18:O18"/>
    <mergeCell ref="P18:X18"/>
    <mergeCell ref="A20:O20"/>
    <mergeCell ref="P20:AA20"/>
    <mergeCell ref="A16:O16"/>
    <mergeCell ref="P16:AW16"/>
    <mergeCell ref="W8:Z8"/>
    <mergeCell ref="AA8:AX8"/>
    <mergeCell ref="W10:Z10"/>
    <mergeCell ref="AA10:AJ10"/>
    <mergeCell ref="AK10:AN10"/>
    <mergeCell ref="AO10:AX10"/>
    <mergeCell ref="R12:Z12"/>
    <mergeCell ref="AA12:AB12"/>
    <mergeCell ref="AC12:AX12"/>
    <mergeCell ref="A14:O14"/>
    <mergeCell ref="P14:X14"/>
    <mergeCell ref="W6:Z6"/>
    <mergeCell ref="AA6:AX6"/>
    <mergeCell ref="AJ1:AL1"/>
    <mergeCell ref="AP1:AX1"/>
    <mergeCell ref="W4:Z4"/>
    <mergeCell ref="AA4:AD4"/>
    <mergeCell ref="AF4:AK4"/>
  </mergeCells>
  <phoneticPr fontId="2"/>
  <dataValidations xWindow="512" yWindow="339" count="2">
    <dataValidation type="list" allowBlank="1" showInputMessage="1" showErrorMessage="1" sqref="AB39:AD41" xr:uid="{8B53FDBC-E5EB-4624-86E6-9F7976ED2F4D}">
      <formula1>$BB$39:$BB$56</formula1>
    </dataValidation>
    <dataValidation type="list" allowBlank="1" showInputMessage="1" showErrorMessage="1" sqref="S39:V41" xr:uid="{B9ABE958-F197-40E3-A912-4AB26EEEED19}">
      <formula1>$BA$39:$BA$41</formula1>
    </dataValidation>
  </dataValidations>
  <pageMargins left="1" right="1" top="1" bottom="1" header="0.5" footer="0.5"/>
  <pageSetup paperSize="9" scale="8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9FEE246AE8A544480A63077811DEF3C" ma:contentTypeVersion="2" ma:contentTypeDescription="新しいドキュメントを作成します。" ma:contentTypeScope="" ma:versionID="7e64d8709313dc360ead29c64467ba7a">
  <xsd:schema xmlns:xsd="http://www.w3.org/2001/XMLSchema" xmlns:xs="http://www.w3.org/2001/XMLSchema" xmlns:p="http://schemas.microsoft.com/office/2006/metadata/properties" xmlns:ns3="5670bcac-0f3c-4c28-9b4a-24bb474cf301" targetNamespace="http://schemas.microsoft.com/office/2006/metadata/properties" ma:root="true" ma:fieldsID="94052b2f9996d53abaaf2337df0eea0f" ns3:_="">
    <xsd:import namespace="5670bcac-0f3c-4c28-9b4a-24bb474cf301"/>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70bcac-0f3c-4c28-9b4a-24bb474cf3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E090CC-0B36-4A6C-9E3B-DB1F1DB0A9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70bcac-0f3c-4c28-9b4a-24bb474cf3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A98DD0-D1CD-4AAC-A80C-156A5B026268}">
  <ds:schemaRefs>
    <ds:schemaRef ds:uri="http://purl.org/dc/terms/"/>
    <ds:schemaRef ds:uri="http://purl.org/dc/dcmitype/"/>
    <ds:schemaRef ds:uri="http://schemas.openxmlformats.org/package/2006/metadata/core-properties"/>
    <ds:schemaRef ds:uri="http://purl.org/dc/elements/1.1/"/>
    <ds:schemaRef ds:uri="http://www.w3.org/XML/1998/namespace"/>
    <ds:schemaRef ds:uri="http://schemas.microsoft.com/office/2006/documentManagement/types"/>
    <ds:schemaRef ds:uri="5670bcac-0f3c-4c28-9b4a-24bb474cf30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88650407-8A9F-4784-8D71-F2B3F80AE3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請求書A（契約）</vt:lpstr>
      <vt:lpstr>請求書A（契約）入力例</vt:lpstr>
      <vt:lpstr>'請求書A（契約）'!Print_Area</vt:lpstr>
      <vt:lpstr>'請求書A（契約）入力例'!Print_Area</vt:lpstr>
      <vt:lpstr>'請求書A（契約）入力例'!入力順</vt:lpstr>
      <vt:lpstr>入力順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野山 大樹</cp:lastModifiedBy>
  <cp:lastPrinted>2023-07-24T05:18:23Z</cp:lastPrinted>
  <dcterms:created xsi:type="dcterms:W3CDTF">2023-05-17T07:18:14Z</dcterms:created>
  <dcterms:modified xsi:type="dcterms:W3CDTF">2023-12-25T05:29:55Z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0x010100C9FEE246AE8A544480A63077811DEF3C</vt:lpwstr>
  </property>
</Properties>
</file>